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hidePivotFieldList="1"/>
  <xr:revisionPtr revIDLastSave="0" documentId="13_ncr:1_{1ECD47C2-4BCD-4906-820B-7AF775F86591}" xr6:coauthVersionLast="47" xr6:coauthVersionMax="47" xr10:uidLastSave="{00000000-0000-0000-0000-000000000000}"/>
  <bookViews>
    <workbookView xWindow="-120" yWindow="-120" windowWidth="29040" windowHeight="15720" xr2:uid="{00000000-000D-0000-FFFF-FFFF00000000}"/>
  </bookViews>
  <sheets>
    <sheet name="File Information" sheetId="2" r:id="rId1"/>
    <sheet name="List of Topics" sheetId="3" r:id="rId2"/>
    <sheet name="Historic Actuarial UGC Guidance" sheetId="1" r:id="rId3"/>
  </sheets>
  <definedNames>
    <definedName name="_xlnm._FilterDatabase" localSheetId="2" hidden="1">'Historic Actuarial UGC Guidance'!$A$2:$J$1576</definedName>
    <definedName name="_xlnm._FilterDatabase" localSheetId="1" hidden="1">'List of Topics'!$A$2:$B$125</definedName>
    <definedName name="_xlnm.Print_Area" localSheetId="2">'Historic Actuarial UGC Guidance'!$I:$J</definedName>
    <definedName name="_xlnm.Print_Titles" localSheetId="2">'Historic Actuarial UGC Guidance'!$A:$C,'Historic Actuarial UGC Guidance'!$1:$2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3" l="1"/>
  <c r="B47" i="3"/>
  <c r="B3" i="3"/>
  <c r="B7" i="3"/>
  <c r="B8" i="3"/>
  <c r="B9" i="3"/>
  <c r="B10" i="3"/>
  <c r="B11" i="3"/>
  <c r="B12" i="3"/>
  <c r="B13" i="3"/>
  <c r="B14" i="3"/>
  <c r="B15" i="3"/>
  <c r="B16" i="3"/>
  <c r="B17" i="3"/>
  <c r="B18" i="3"/>
  <c r="B19" i="3"/>
  <c r="B20" i="3"/>
  <c r="B21" i="3"/>
  <c r="B22" i="3"/>
  <c r="B23" i="3"/>
  <c r="B24" i="3"/>
  <c r="B25" i="3"/>
  <c r="B27" i="3"/>
  <c r="B28" i="3"/>
  <c r="B30" i="3"/>
  <c r="B31" i="3"/>
  <c r="B32" i="3"/>
  <c r="B33" i="3"/>
  <c r="B34" i="3"/>
  <c r="B35" i="3"/>
  <c r="B36" i="3"/>
  <c r="B37" i="3"/>
  <c r="B38" i="3"/>
  <c r="B39" i="3"/>
  <c r="B40" i="3"/>
  <c r="B41" i="3"/>
  <c r="B42" i="3"/>
  <c r="B43" i="3"/>
  <c r="B44" i="3"/>
  <c r="B45" i="3"/>
  <c r="B46"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2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D1448" i="1"/>
  <c r="D1449" i="1" s="1"/>
  <c r="D1450" i="1" s="1"/>
  <c r="D1451" i="1" s="1"/>
  <c r="D1452" i="1" s="1"/>
  <c r="D1453" i="1" s="1"/>
  <c r="D1454" i="1" s="1"/>
  <c r="D1455" i="1" s="1"/>
  <c r="D1456" i="1" s="1"/>
  <c r="B4" i="3"/>
  <c r="B5" i="3"/>
  <c r="B6" i="3"/>
  <c r="B125" i="3" l="1"/>
  <c r="D1279" i="1"/>
  <c r="D1280" i="1" s="1"/>
  <c r="D1276" i="1"/>
  <c r="D1277" i="1" s="1"/>
  <c r="D1268" i="1"/>
  <c r="D1269" i="1" s="1"/>
  <c r="D1270" i="1" s="1"/>
  <c r="D1271" i="1" s="1"/>
  <c r="D1272" i="1" s="1"/>
  <c r="D1273" i="1" s="1"/>
  <c r="D1274" i="1" s="1"/>
  <c r="D1260" i="1"/>
  <c r="D1261" i="1" s="1"/>
  <c r="D1262" i="1" s="1"/>
  <c r="D1263" i="1" s="1"/>
  <c r="D1264" i="1" s="1"/>
  <c r="D1265" i="1" s="1"/>
  <c r="D1266" i="1" s="1"/>
  <c r="D1252" i="1"/>
  <c r="D1253" i="1" s="1"/>
  <c r="D1254" i="1" s="1"/>
  <c r="D1255" i="1" s="1"/>
  <c r="D1256" i="1" s="1"/>
  <c r="D1257" i="1" s="1"/>
  <c r="D1258" i="1" s="1"/>
  <c r="D1247" i="1"/>
  <c r="D1248" i="1" s="1"/>
  <c r="D1249" i="1" s="1"/>
  <c r="D1250" i="1" s="1"/>
  <c r="D1240" i="1"/>
  <c r="D1241" i="1" s="1"/>
  <c r="D1242" i="1" s="1"/>
  <c r="D1243" i="1" s="1"/>
  <c r="D1244" i="1" s="1"/>
  <c r="D1245" i="1" s="1"/>
</calcChain>
</file>

<file path=xl/sharedStrings.xml><?xml version="1.0" encoding="utf-8"?>
<sst xmlns="http://schemas.openxmlformats.org/spreadsheetml/2006/main" count="11426" uniqueCount="6347">
  <si>
    <t>Index</t>
  </si>
  <si>
    <t>0001</t>
  </si>
  <si>
    <t>0002</t>
  </si>
  <si>
    <t>0003</t>
  </si>
  <si>
    <t>0004</t>
  </si>
  <si>
    <t>0005</t>
  </si>
  <si>
    <t>0006</t>
  </si>
  <si>
    <t>0007</t>
  </si>
  <si>
    <t>0008</t>
  </si>
  <si>
    <t>0009</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</si>
  <si>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</si>
  <si>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</si>
  <si>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</si>
  <si>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</si>
  <si>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</si>
  <si>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</si>
  <si>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</si>
  <si>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</si>
  <si>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</si>
  <si>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</si>
  <si>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</si>
  <si>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</si>
  <si>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</si>
  <si>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</si>
  <si>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</si>
  <si>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</si>
  <si>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</si>
  <si>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</si>
  <si>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</si>
  <si>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</si>
  <si>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</si>
  <si>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</si>
  <si>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</si>
  <si>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</si>
  <si>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</si>
  <si>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</si>
  <si>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</si>
  <si>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</si>
  <si>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</si>
  <si>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</si>
  <si>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</si>
  <si>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</si>
  <si>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</si>
  <si>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</si>
  <si>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</si>
  <si>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</si>
  <si>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</si>
  <si>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</si>
  <si>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</si>
  <si>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</si>
  <si>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</si>
  <si>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</si>
  <si>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</si>
  <si>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</si>
  <si>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</si>
  <si>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</si>
  <si>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</si>
  <si>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</si>
  <si>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</si>
  <si>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</si>
  <si>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</si>
  <si>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</si>
  <si>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</si>
  <si>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</si>
  <si>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0064</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</si>
  <si>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</si>
  <si>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</si>
  <si>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</si>
  <si>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</si>
  <si>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</si>
  <si>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</si>
  <si>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</si>
  <si>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</si>
  <si>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</si>
  <si>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</si>
  <si>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</si>
  <si>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</si>
  <si>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</si>
  <si>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</si>
  <si>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</si>
  <si>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</si>
  <si>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</si>
  <si>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</si>
  <si>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</si>
  <si>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</si>
  <si>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</si>
  <si>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</si>
  <si>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</si>
  <si>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</si>
  <si>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</si>
  <si>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</si>
  <si>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</si>
  <si>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0092</t>
  </si>
  <si>
    <t>0093</t>
  </si>
  <si>
    <t>0094</t>
  </si>
  <si>
    <t>0095</t>
  </si>
  <si>
    <t>0096</t>
  </si>
  <si>
    <t>0097</t>
  </si>
  <si>
    <t>0098</t>
  </si>
  <si>
    <t>0099</t>
  </si>
  <si>
    <t>0100</t>
  </si>
  <si>
    <t>0101</t>
  </si>
  <si>
    <t>0102</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</si>
  <si>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</si>
  <si>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</si>
  <si>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</si>
  <si>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</si>
  <si>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</si>
  <si>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</si>
  <si>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</si>
  <si>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</si>
  <si>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</si>
  <si>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</si>
  <si>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</si>
  <si>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</si>
  <si>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</si>
  <si>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</si>
  <si>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</si>
  <si>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</si>
  <si>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</si>
  <si>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</si>
  <si>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</si>
  <si>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</si>
  <si>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</si>
  <si>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</si>
  <si>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</si>
  <si>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</si>
  <si>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</si>
  <si>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</si>
  <si>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</si>
  <si>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</si>
  <si>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</si>
  <si>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</si>
  <si>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</si>
  <si>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</si>
  <si>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</si>
  <si>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</si>
  <si>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</si>
  <si>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</si>
  <si>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</si>
  <si>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</si>
  <si>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</si>
  <si>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</si>
  <si>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</si>
  <si>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</si>
  <si>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</si>
  <si>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</si>
  <si>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</si>
  <si>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</si>
  <si>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</si>
  <si>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</si>
  <si>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</si>
  <si>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</si>
  <si>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</si>
  <si>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</si>
  <si>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</si>
  <si>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</si>
  <si>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</si>
  <si>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</si>
  <si>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</si>
  <si>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</si>
  <si>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</si>
  <si>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</si>
  <si>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</si>
  <si>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</si>
  <si>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</si>
  <si>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</si>
  <si>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</si>
  <si>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</si>
  <si>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</si>
  <si>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</si>
  <si>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</si>
  <si>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</si>
  <si>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</si>
  <si>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</si>
  <si>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</si>
  <si>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</si>
  <si>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</si>
  <si>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</si>
  <si>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</si>
  <si>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</si>
  <si>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0181</t>
  </si>
  <si>
    <t>0182</t>
  </si>
  <si>
    <t>0183</t>
  </si>
  <si>
    <t>0184</t>
  </si>
  <si>
    <t>0185</t>
  </si>
  <si>
    <t>0186</t>
  </si>
  <si>
    <t>0187</t>
  </si>
  <si>
    <t>0188</t>
  </si>
  <si>
    <t>0189</t>
  </si>
  <si>
    <t>0190</t>
  </si>
  <si>
    <t>0191</t>
  </si>
  <si>
    <t>0192</t>
  </si>
  <si>
    <t>0193</t>
  </si>
  <si>
    <t>0194</t>
  </si>
  <si>
    <t>0195</t>
  </si>
  <si>
    <t>0196</t>
  </si>
  <si>
    <t>0197</t>
  </si>
  <si>
    <t>0198</t>
  </si>
  <si>
    <t>0199</t>
  </si>
  <si>
    <t>0200</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</si>
  <si>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</si>
  <si>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</si>
  <si>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</si>
  <si>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</si>
  <si>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</si>
  <si>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</si>
  <si>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</si>
  <si>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</si>
  <si>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</si>
  <si>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</si>
  <si>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</si>
  <si>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</si>
  <si>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</si>
  <si>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</si>
  <si>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</si>
  <si>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</si>
  <si>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</si>
  <si>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</si>
  <si>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</si>
  <si>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</si>
  <si>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</si>
  <si>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</si>
  <si>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</si>
  <si>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</si>
  <si>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</si>
  <si>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</si>
  <si>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</si>
  <si>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</si>
  <si>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</si>
  <si>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</si>
  <si>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</si>
  <si>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</si>
  <si>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</si>
  <si>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</si>
  <si>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</si>
  <si>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</si>
  <si>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</si>
  <si>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</si>
  <si>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</si>
  <si>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</si>
  <si>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</si>
  <si>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</si>
  <si>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</si>
  <si>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</si>
  <si>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</si>
  <si>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</si>
  <si>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</si>
  <si>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</si>
  <si>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</si>
  <si>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</si>
  <si>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</si>
  <si>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</si>
  <si>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</si>
  <si>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</si>
  <si>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</si>
  <si>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</si>
  <si>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</si>
  <si>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</si>
  <si>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</si>
  <si>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</si>
  <si>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</si>
  <si>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</si>
  <si>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</si>
  <si>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</si>
  <si>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</si>
  <si>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</si>
  <si>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</si>
  <si>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</si>
  <si>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</si>
  <si>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</si>
  <si>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</si>
  <si>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</si>
  <si>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</si>
  <si>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</si>
  <si>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</si>
  <si>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</si>
  <si>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</si>
  <si>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</si>
  <si>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</si>
  <si>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</si>
  <si>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</si>
  <si>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</si>
  <si>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</si>
  <si>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</si>
  <si>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</si>
  <si>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</si>
  <si>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</si>
  <si>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</si>
  <si>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</si>
  <si>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</si>
  <si>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</si>
  <si>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</si>
  <si>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</si>
  <si>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</si>
  <si>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</si>
  <si>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</si>
  <si>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</si>
  <si>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</si>
  <si>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</si>
  <si>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0300</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</si>
  <si>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</si>
  <si>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</si>
  <si>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</si>
  <si>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</si>
  <si>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</si>
  <si>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</si>
  <si>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</si>
  <si>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</si>
  <si>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</si>
  <si>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</si>
  <si>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</si>
  <si>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</si>
  <si>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</si>
  <si>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</si>
  <si>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</si>
  <si>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</si>
  <si>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</si>
  <si>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</si>
  <si>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</si>
  <si>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</si>
  <si>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</si>
  <si>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</si>
  <si>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</si>
  <si>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</si>
  <si>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</si>
  <si>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</si>
  <si>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</si>
  <si>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</si>
  <si>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</si>
  <si>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</si>
  <si>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</si>
  <si>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</si>
  <si>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</si>
  <si>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</si>
  <si>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</si>
  <si>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</si>
  <si>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</si>
  <si>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</si>
  <si>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</si>
  <si>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</si>
  <si>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</si>
  <si>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</si>
  <si>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</si>
  <si>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</si>
  <si>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</si>
  <si>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</si>
  <si>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</si>
  <si>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</si>
  <si>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</si>
  <si>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</si>
  <si>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</si>
  <si>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</si>
  <si>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</si>
  <si>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</si>
  <si>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</si>
  <si>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</si>
  <si>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</si>
  <si>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</si>
  <si>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</si>
  <si>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</si>
  <si>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</si>
  <si>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</si>
  <si>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</si>
  <si>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</si>
  <si>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</si>
  <si>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</si>
  <si>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</si>
  <si>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</si>
  <si>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</si>
  <si>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</si>
  <si>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</si>
  <si>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</si>
  <si>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</si>
  <si>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</si>
  <si>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0375</t>
  </si>
  <si>
    <t>0376</t>
  </si>
  <si>
    <t>0377</t>
  </si>
  <si>
    <t>0378</t>
  </si>
  <si>
    <t>0379</t>
  </si>
  <si>
    <t>0380</t>
  </si>
  <si>
    <t>0381</t>
  </si>
  <si>
    <t>0382</t>
  </si>
  <si>
    <t>0383</t>
  </si>
  <si>
    <t>0384</t>
  </si>
  <si>
    <t>0385</t>
  </si>
  <si>
    <t>0386</t>
  </si>
  <si>
    <t>0387</t>
  </si>
  <si>
    <t>0388</t>
  </si>
  <si>
    <t>0389</t>
  </si>
  <si>
    <t>0390</t>
  </si>
  <si>
    <t>0391</t>
  </si>
  <si>
    <t>0392</t>
  </si>
  <si>
    <t>0393</t>
  </si>
  <si>
    <t>0394</t>
  </si>
  <si>
    <t>0395</t>
  </si>
  <si>
    <t>0396</t>
  </si>
  <si>
    <t>0397</t>
  </si>
  <si>
    <t>0398</t>
  </si>
  <si>
    <t>0399</t>
  </si>
  <si>
    <t>0400</t>
  </si>
  <si>
    <t>0401</t>
  </si>
  <si>
    <t>0402</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</si>
  <si>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</si>
  <si>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</si>
  <si>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</si>
  <si>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</si>
  <si>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</si>
  <si>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</si>
  <si>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</si>
  <si>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</si>
  <si>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</si>
  <si>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</si>
  <si>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</si>
  <si>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</si>
  <si>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</si>
  <si>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</si>
  <si>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</si>
  <si>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</si>
  <si>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</si>
  <si>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</si>
  <si>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</si>
  <si>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</si>
  <si>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</si>
  <si>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</si>
  <si>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</si>
  <si>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</si>
  <si>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</si>
  <si>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</si>
  <si>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</si>
  <si>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</si>
  <si>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</si>
  <si>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</si>
  <si>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</si>
  <si>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</si>
  <si>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</si>
  <si>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</si>
  <si>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</si>
  <si>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</si>
  <si>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</si>
  <si>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</si>
  <si>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</si>
  <si>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</si>
  <si>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</si>
  <si>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</si>
  <si>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</si>
  <si>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</si>
  <si>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</si>
  <si>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</si>
  <si>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</si>
  <si>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</si>
  <si>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</si>
  <si>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</si>
  <si>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</si>
  <si>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</si>
  <si>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</si>
  <si>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</si>
  <si>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</si>
  <si>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0458</t>
  </si>
  <si>
    <t>0459</t>
  </si>
  <si>
    <t>0460</t>
  </si>
  <si>
    <t>0461</t>
  </si>
  <si>
    <t>0462</t>
  </si>
  <si>
    <t>0463</t>
  </si>
  <si>
    <t>0464</t>
  </si>
  <si>
    <t>0465</t>
  </si>
  <si>
    <t>0466</t>
  </si>
  <si>
    <t>0467</t>
  </si>
  <si>
    <t>0468</t>
  </si>
  <si>
    <t>0469</t>
  </si>
  <si>
    <t>0470</t>
  </si>
  <si>
    <t>0471</t>
  </si>
  <si>
    <t>0472</t>
  </si>
  <si>
    <t>0473</t>
  </si>
  <si>
    <t>0474</t>
  </si>
  <si>
    <t>0475</t>
  </si>
  <si>
    <t>0476</t>
  </si>
  <si>
    <t>0477</t>
  </si>
  <si>
    <t>0478</t>
  </si>
  <si>
    <t>0479</t>
  </si>
  <si>
    <t>0480</t>
  </si>
  <si>
    <t>0481</t>
  </si>
  <si>
    <t>0482</t>
  </si>
  <si>
    <t>0483</t>
  </si>
  <si>
    <t>0484</t>
  </si>
  <si>
    <t>0485</t>
  </si>
  <si>
    <t>0486</t>
  </si>
  <si>
    <t>0487</t>
  </si>
  <si>
    <t>0488</t>
  </si>
  <si>
    <t>0489</t>
  </si>
  <si>
    <t>0490</t>
  </si>
  <si>
    <t>0491</t>
  </si>
  <si>
    <t>0492</t>
  </si>
  <si>
    <t>0493</t>
  </si>
  <si>
    <t>0494</t>
  </si>
  <si>
    <t>0495</t>
  </si>
  <si>
    <t>0496</t>
  </si>
  <si>
    <t>0497</t>
  </si>
  <si>
    <t>0498</t>
  </si>
  <si>
    <t>0499</t>
  </si>
  <si>
    <t>0500</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</si>
  <si>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</si>
  <si>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</si>
  <si>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</si>
  <si>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</si>
  <si>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</si>
  <si>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</si>
  <si>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</si>
  <si>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</si>
  <si>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</si>
  <si>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</si>
  <si>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</si>
  <si>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</si>
  <si>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</si>
  <si>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</si>
  <si>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</si>
  <si>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</si>
  <si>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</si>
  <si>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</si>
  <si>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</si>
  <si>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</si>
  <si>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</si>
  <si>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</si>
  <si>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</si>
  <si>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</si>
  <si>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</si>
  <si>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</si>
  <si>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</si>
  <si>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</si>
  <si>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0529</t>
  </si>
  <si>
    <t>0530</t>
  </si>
  <si>
    <t>0531</t>
  </si>
  <si>
    <t>0532</t>
  </si>
  <si>
    <t>0533</t>
  </si>
  <si>
    <t>0534</t>
  </si>
  <si>
    <t>0535</t>
  </si>
  <si>
    <t>0536</t>
  </si>
  <si>
    <t>0537</t>
  </si>
  <si>
    <t>0538</t>
  </si>
  <si>
    <t>0539</t>
  </si>
  <si>
    <t>0540</t>
  </si>
  <si>
    <t>0541</t>
  </si>
  <si>
    <t>0542</t>
  </si>
  <si>
    <t>0543</t>
  </si>
  <si>
    <t>0544</t>
  </si>
  <si>
    <t>0545</t>
  </si>
  <si>
    <t>0546</t>
  </si>
  <si>
    <t>0547</t>
  </si>
  <si>
    <t>0548</t>
  </si>
  <si>
    <t>0549</t>
  </si>
  <si>
    <t>0550</t>
  </si>
  <si>
    <t>0551</t>
  </si>
  <si>
    <t>0552</t>
  </si>
  <si>
    <t>0553</t>
  </si>
  <si>
    <t>0554</t>
  </si>
  <si>
    <t>0555</t>
  </si>
  <si>
    <t>0556</t>
  </si>
  <si>
    <t>0557</t>
  </si>
  <si>
    <t>0558</t>
  </si>
  <si>
    <t>0559</t>
  </si>
  <si>
    <t>0560</t>
  </si>
  <si>
    <t>0561</t>
  </si>
  <si>
    <t>0562</t>
  </si>
  <si>
    <t>0563</t>
  </si>
  <si>
    <t>0564</t>
  </si>
  <si>
    <t>0565</t>
  </si>
  <si>
    <t>0566</t>
  </si>
  <si>
    <t>0567</t>
  </si>
  <si>
    <t>0568</t>
  </si>
  <si>
    <t>0569</t>
  </si>
  <si>
    <t>0570</t>
  </si>
  <si>
    <t>0571</t>
  </si>
  <si>
    <t>0572</t>
  </si>
  <si>
    <t>0573</t>
  </si>
  <si>
    <t>0574</t>
  </si>
  <si>
    <t>0575</t>
  </si>
  <si>
    <t>0576</t>
  </si>
  <si>
    <t>0577</t>
  </si>
  <si>
    <t>0578</t>
  </si>
  <si>
    <t>0579</t>
  </si>
  <si>
    <t>0580</t>
  </si>
  <si>
    <t>0581</t>
  </si>
  <si>
    <t>0582</t>
  </si>
  <si>
    <t>0583</t>
  </si>
  <si>
    <t>0584</t>
  </si>
  <si>
    <t>0585</t>
  </si>
  <si>
    <t>0586</t>
  </si>
  <si>
    <t>0587</t>
  </si>
  <si>
    <t>0588</t>
  </si>
  <si>
    <t>0589</t>
  </si>
  <si>
    <t>0590</t>
  </si>
  <si>
    <t>0591</t>
  </si>
  <si>
    <t>0592</t>
  </si>
  <si>
    <t>0593</t>
  </si>
  <si>
    <t>0594</t>
  </si>
  <si>
    <t>0595</t>
  </si>
  <si>
    <t>0596</t>
  </si>
  <si>
    <t>0597</t>
  </si>
  <si>
    <t>0598</t>
  </si>
  <si>
    <t>0599</t>
  </si>
  <si>
    <t>0600</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</si>
  <si>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</si>
  <si>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</si>
  <si>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</si>
  <si>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</si>
  <si>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</si>
  <si>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</si>
  <si>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</si>
  <si>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</si>
  <si>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</si>
  <si>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</si>
  <si>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</si>
  <si>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</si>
  <si>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</si>
  <si>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</si>
  <si>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</si>
  <si>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</si>
  <si>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</si>
  <si>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</si>
  <si>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</si>
  <si>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</si>
  <si>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</si>
  <si>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</si>
  <si>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</si>
  <si>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</si>
  <si>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</si>
  <si>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</si>
  <si>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</si>
  <si>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</si>
  <si>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</si>
  <si>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</si>
  <si>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</si>
  <si>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</si>
  <si>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0633</t>
  </si>
  <si>
    <t>0634</t>
  </si>
  <si>
    <t>0635</t>
  </si>
  <si>
    <t>0636</t>
  </si>
  <si>
    <t>0637</t>
  </si>
  <si>
    <t>0638</t>
  </si>
  <si>
    <t>0639</t>
  </si>
  <si>
    <t>0640</t>
  </si>
  <si>
    <t>0641</t>
  </si>
  <si>
    <t>0642</t>
  </si>
  <si>
    <t>0643</t>
  </si>
  <si>
    <t>0644</t>
  </si>
  <si>
    <t>0645</t>
  </si>
  <si>
    <t>0646</t>
  </si>
  <si>
    <t>0647</t>
  </si>
  <si>
    <t>0648</t>
  </si>
  <si>
    <t>0649</t>
  </si>
  <si>
    <t>0650</t>
  </si>
  <si>
    <t>0651</t>
  </si>
  <si>
    <t>0652</t>
  </si>
  <si>
    <t>0653</t>
  </si>
  <si>
    <t>0654</t>
  </si>
  <si>
    <t>0655</t>
  </si>
  <si>
    <t>0656</t>
  </si>
  <si>
    <t>0657</t>
  </si>
  <si>
    <t>0658</t>
  </si>
  <si>
    <t>0659</t>
  </si>
  <si>
    <t>0660</t>
  </si>
  <si>
    <t>0661</t>
  </si>
  <si>
    <t>0662</t>
  </si>
  <si>
    <t>0663</t>
  </si>
  <si>
    <t>0664</t>
  </si>
  <si>
    <t>0665</t>
  </si>
  <si>
    <t>0666</t>
  </si>
  <si>
    <t>0667</t>
  </si>
  <si>
    <t>0668</t>
  </si>
  <si>
    <t>0669</t>
  </si>
  <si>
    <t>0670</t>
  </si>
  <si>
    <t>0671</t>
  </si>
  <si>
    <t>0672</t>
  </si>
  <si>
    <t>0673</t>
  </si>
  <si>
    <t>0674</t>
  </si>
  <si>
    <t>0675</t>
  </si>
  <si>
    <t>0676</t>
  </si>
  <si>
    <t>0677</t>
  </si>
  <si>
    <t>0678</t>
  </si>
  <si>
    <t>0679</t>
  </si>
  <si>
    <t>0680</t>
  </si>
  <si>
    <t>0681</t>
  </si>
  <si>
    <t>0682</t>
  </si>
  <si>
    <t>0683</t>
  </si>
  <si>
    <t>0684</t>
  </si>
  <si>
    <t>0685</t>
  </si>
  <si>
    <t>0686</t>
  </si>
  <si>
    <t>0687</t>
  </si>
  <si>
    <t>0688</t>
  </si>
  <si>
    <t>0689</t>
  </si>
  <si>
    <t>0690</t>
  </si>
  <si>
    <t>0691</t>
  </si>
  <si>
    <t>0692</t>
  </si>
  <si>
    <t>0693</t>
  </si>
  <si>
    <t>0694</t>
  </si>
  <si>
    <t>0695</t>
  </si>
  <si>
    <t>0696</t>
  </si>
  <si>
    <t>0697</t>
  </si>
  <si>
    <t>0698</t>
  </si>
  <si>
    <t>0699</t>
  </si>
  <si>
    <t>0700</t>
  </si>
  <si>
    <t>0701</t>
  </si>
  <si>
    <t>0702</t>
  </si>
  <si>
    <t>0703</t>
  </si>
  <si>
    <t>0704</t>
  </si>
  <si>
    <t>0705</t>
  </si>
  <si>
    <t>0706</t>
  </si>
  <si>
    <t>0707</t>
  </si>
  <si>
    <t>0708</t>
  </si>
  <si>
    <t>0709</t>
  </si>
  <si>
    <t>0710</t>
  </si>
  <si>
    <t>0711</t>
  </si>
  <si>
    <t>0712</t>
  </si>
  <si>
    <t>0713</t>
  </si>
  <si>
    <t>0714</t>
  </si>
  <si>
    <t>0715</t>
  </si>
  <si>
    <t>0716</t>
  </si>
  <si>
    <t>0717</t>
  </si>
  <si>
    <t>0718</t>
  </si>
  <si>
    <t>0719</t>
  </si>
  <si>
    <t>0720</t>
  </si>
  <si>
    <t>0721</t>
  </si>
  <si>
    <t>0722</t>
  </si>
  <si>
    <t>0723</t>
  </si>
  <si>
    <t>0724</t>
  </si>
  <si>
    <t>0725</t>
  </si>
  <si>
    <t>0726</t>
  </si>
  <si>
    <t>0727</t>
  </si>
  <si>
    <t>0728</t>
  </si>
  <si>
    <t>0729</t>
  </si>
  <si>
    <t>0730</t>
  </si>
  <si>
    <t>0731</t>
  </si>
  <si>
    <t>0732</t>
  </si>
  <si>
    <t>0733</t>
  </si>
  <si>
    <t>0734</t>
  </si>
  <si>
    <t>0735</t>
  </si>
  <si>
    <t>0736</t>
  </si>
  <si>
    <t>0737</t>
  </si>
  <si>
    <t>0738</t>
  </si>
  <si>
    <t>0739</t>
  </si>
  <si>
    <t>0740</t>
  </si>
  <si>
    <t>0741</t>
  </si>
  <si>
    <t>0742</t>
  </si>
  <si>
    <t>0743</t>
  </si>
  <si>
    <t>0744</t>
  </si>
  <si>
    <t>0745</t>
  </si>
  <si>
    <t>0746</t>
  </si>
  <si>
    <t>0747</t>
  </si>
  <si>
    <t>0748</t>
  </si>
  <si>
    <t>0749</t>
  </si>
  <si>
    <t>0750</t>
  </si>
  <si>
    <t>0751</t>
  </si>
  <si>
    <t>0752</t>
  </si>
  <si>
    <t>0753</t>
  </si>
  <si>
    <t>0754</t>
  </si>
  <si>
    <t>0755</t>
  </si>
  <si>
    <t>0756</t>
  </si>
  <si>
    <t>0757</t>
  </si>
  <si>
    <t>0758</t>
  </si>
  <si>
    <t>0759</t>
  </si>
  <si>
    <t>0760</t>
  </si>
  <si>
    <t>0761</t>
  </si>
  <si>
    <t>0762</t>
  </si>
  <si>
    <t>0763</t>
  </si>
  <si>
    <t>0764</t>
  </si>
  <si>
    <t>0765</t>
  </si>
  <si>
    <t>0766</t>
  </si>
  <si>
    <t>0767</t>
  </si>
  <si>
    <t>0768</t>
  </si>
  <si>
    <t>0769</t>
  </si>
  <si>
    <t>0770</t>
  </si>
  <si>
    <t>0771</t>
  </si>
  <si>
    <t>0772</t>
  </si>
  <si>
    <t>0773</t>
  </si>
  <si>
    <t>0774</t>
  </si>
  <si>
    <t>0775</t>
  </si>
  <si>
    <t>0776</t>
  </si>
  <si>
    <t>0777</t>
  </si>
  <si>
    <t>0778</t>
  </si>
  <si>
    <t>0779</t>
  </si>
  <si>
    <t>0780</t>
  </si>
  <si>
    <t>0781</t>
  </si>
  <si>
    <t>0782</t>
  </si>
  <si>
    <t>0783</t>
  </si>
  <si>
    <t>0784</t>
  </si>
  <si>
    <t>0785</t>
  </si>
  <si>
    <t>0786</t>
  </si>
  <si>
    <t>0787</t>
  </si>
  <si>
    <t>0788</t>
  </si>
  <si>
    <t>0789</t>
  </si>
  <si>
    <t>0790</t>
  </si>
  <si>
    <t>0791</t>
  </si>
  <si>
    <t>0792</t>
  </si>
  <si>
    <t>0793</t>
  </si>
  <si>
    <t>0794</t>
  </si>
  <si>
    <t>0795</t>
  </si>
  <si>
    <t>0796</t>
  </si>
  <si>
    <t>0797</t>
  </si>
  <si>
    <t>0798</t>
  </si>
  <si>
    <t>0799</t>
  </si>
  <si>
    <t>0800</t>
  </si>
  <si>
    <t>0801</t>
  </si>
  <si>
    <t>0802</t>
  </si>
  <si>
    <t>0803</t>
  </si>
  <si>
    <t>0804</t>
  </si>
  <si>
    <t>0805</t>
  </si>
  <si>
    <t>0806</t>
  </si>
  <si>
    <t>0807</t>
  </si>
  <si>
    <t>0808</t>
  </si>
  <si>
    <t>0809</t>
  </si>
  <si>
    <t>0810</t>
  </si>
  <si>
    <t>0811</t>
  </si>
  <si>
    <t>0812</t>
  </si>
  <si>
    <t>0813</t>
  </si>
  <si>
    <t>0814</t>
  </si>
  <si>
    <t>0815</t>
  </si>
  <si>
    <t>0816</t>
  </si>
  <si>
    <t>0817</t>
  </si>
  <si>
    <t>0818</t>
  </si>
  <si>
    <t>0819</t>
  </si>
  <si>
    <t>0820</t>
  </si>
  <si>
    <t>0821</t>
  </si>
  <si>
    <t>0822</t>
  </si>
  <si>
    <t>0823</t>
  </si>
  <si>
    <t>0824</t>
  </si>
  <si>
    <t>0825</t>
  </si>
  <si>
    <t>0826</t>
  </si>
  <si>
    <t>0827</t>
  </si>
  <si>
    <t>0828</t>
  </si>
  <si>
    <t>0829</t>
  </si>
  <si>
    <t>0830</t>
  </si>
  <si>
    <t>0831</t>
  </si>
  <si>
    <t>0832</t>
  </si>
  <si>
    <t>0833</t>
  </si>
  <si>
    <t>0834</t>
  </si>
  <si>
    <t>0835</t>
  </si>
  <si>
    <t>0836</t>
  </si>
  <si>
    <t>0837</t>
  </si>
  <si>
    <t>0838</t>
  </si>
  <si>
    <t>0839</t>
  </si>
  <si>
    <t>0840</t>
  </si>
  <si>
    <t>0841</t>
  </si>
  <si>
    <t>0842</t>
  </si>
  <si>
    <t>0843</t>
  </si>
  <si>
    <t>0844</t>
  </si>
  <si>
    <t>0845</t>
  </si>
  <si>
    <t>0846</t>
  </si>
  <si>
    <t>0847</t>
  </si>
  <si>
    <t>0848</t>
  </si>
  <si>
    <t>0849</t>
  </si>
  <si>
    <t>0850</t>
  </si>
  <si>
    <t>0851</t>
  </si>
  <si>
    <t>0852</t>
  </si>
  <si>
    <t>0853</t>
  </si>
  <si>
    <t>0854</t>
  </si>
  <si>
    <t>0855</t>
  </si>
  <si>
    <t>0856</t>
  </si>
  <si>
    <t>0857</t>
  </si>
  <si>
    <t>0858</t>
  </si>
  <si>
    <t>0859</t>
  </si>
  <si>
    <t>0860</t>
  </si>
  <si>
    <t>0861</t>
  </si>
  <si>
    <t>0862</t>
  </si>
  <si>
    <t>0863</t>
  </si>
  <si>
    <t>0864</t>
  </si>
  <si>
    <t>0865</t>
  </si>
  <si>
    <t>0866</t>
  </si>
  <si>
    <t>0867</t>
  </si>
  <si>
    <t>0868</t>
  </si>
  <si>
    <t>0869</t>
  </si>
  <si>
    <t>0870</t>
  </si>
  <si>
    <t>0871</t>
  </si>
  <si>
    <t>0872</t>
  </si>
  <si>
    <t>0873</t>
  </si>
  <si>
    <t>0874</t>
  </si>
  <si>
    <t>0875</t>
  </si>
  <si>
    <t>0876</t>
  </si>
  <si>
    <t>0877</t>
  </si>
  <si>
    <t>0878</t>
  </si>
  <si>
    <t>0879</t>
  </si>
  <si>
    <t>0880</t>
  </si>
  <si>
    <t>0881</t>
  </si>
  <si>
    <t>0882</t>
  </si>
  <si>
    <t>0883</t>
  </si>
  <si>
    <t>0884</t>
  </si>
  <si>
    <t>0885</t>
  </si>
  <si>
    <t>0886</t>
  </si>
  <si>
    <t>0887</t>
  </si>
  <si>
    <t>0888</t>
  </si>
  <si>
    <t>0889</t>
  </si>
  <si>
    <t>0890</t>
  </si>
  <si>
    <t>0891</t>
  </si>
  <si>
    <t>0892</t>
  </si>
  <si>
    <t>0893</t>
  </si>
  <si>
    <t>0894</t>
  </si>
  <si>
    <t>0895</t>
  </si>
  <si>
    <t>0896</t>
  </si>
  <si>
    <t>0897</t>
  </si>
  <si>
    <t>0898</t>
  </si>
  <si>
    <t>0899</t>
  </si>
  <si>
    <t>0900</t>
  </si>
  <si>
    <t>0901</t>
  </si>
  <si>
    <t>0902</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</si>
  <si>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</si>
  <si>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</si>
  <si>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</si>
  <si>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</si>
  <si>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</si>
  <si>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</si>
  <si>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</si>
  <si>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</si>
  <si>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</si>
  <si>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</si>
  <si>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</si>
  <si>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</si>
  <si>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</si>
  <si>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</si>
  <si>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</si>
  <si>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</si>
  <si>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</si>
  <si>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</si>
  <si>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</si>
  <si>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</si>
  <si>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</si>
  <si>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</si>
  <si>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</si>
  <si>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0926</t>
  </si>
  <si>
    <t>0927</t>
  </si>
  <si>
    <t>0928</t>
  </si>
  <si>
    <t>0929</t>
  </si>
  <si>
    <t>0930</t>
  </si>
  <si>
    <t>0931</t>
  </si>
  <si>
    <t>0932</t>
  </si>
  <si>
    <t>0933</t>
  </si>
  <si>
    <t>0934</t>
  </si>
  <si>
    <t>0935</t>
  </si>
  <si>
    <t>0936</t>
  </si>
  <si>
    <t>0937</t>
  </si>
  <si>
    <t>0938</t>
  </si>
  <si>
    <t>0939</t>
  </si>
  <si>
    <t>0940</t>
  </si>
  <si>
    <t>0941</t>
  </si>
  <si>
    <t>0942</t>
  </si>
  <si>
    <t>0943</t>
  </si>
  <si>
    <t>0944</t>
  </si>
  <si>
    <t>0945</t>
  </si>
  <si>
    <t>0946</t>
  </si>
  <si>
    <t>0947</t>
  </si>
  <si>
    <t>0948</t>
  </si>
  <si>
    <t>0949</t>
  </si>
  <si>
    <t>0950</t>
  </si>
  <si>
    <t>0951</t>
  </si>
  <si>
    <t>0952</t>
  </si>
  <si>
    <t>0953</t>
  </si>
  <si>
    <t>0954</t>
  </si>
  <si>
    <t>0955</t>
  </si>
  <si>
    <t>0956</t>
  </si>
  <si>
    <t>0957</t>
  </si>
  <si>
    <t>0958</t>
  </si>
  <si>
    <t>0959</t>
  </si>
  <si>
    <t>0960</t>
  </si>
  <si>
    <t>0961</t>
  </si>
  <si>
    <t>0962</t>
  </si>
  <si>
    <t>0963</t>
  </si>
  <si>
    <t>0964</t>
  </si>
  <si>
    <t>0965</t>
  </si>
  <si>
    <t>0966</t>
  </si>
  <si>
    <t>0967</t>
  </si>
  <si>
    <t>0968</t>
  </si>
  <si>
    <t>0969</t>
  </si>
  <si>
    <t>0970</t>
  </si>
  <si>
    <t>0971</t>
  </si>
  <si>
    <t>0972</t>
  </si>
  <si>
    <t>0973</t>
  </si>
  <si>
    <t>0974</t>
  </si>
  <si>
    <t>0975</t>
  </si>
  <si>
    <t>0976</t>
  </si>
  <si>
    <t>0977</t>
  </si>
  <si>
    <t>0978</t>
  </si>
  <si>
    <t>0979</t>
  </si>
  <si>
    <t>0980</t>
  </si>
  <si>
    <t>0981</t>
  </si>
  <si>
    <t>0982</t>
  </si>
  <si>
    <t>0983</t>
  </si>
  <si>
    <t>0984</t>
  </si>
  <si>
    <t>0985</t>
  </si>
  <si>
    <t>0986</t>
  </si>
  <si>
    <t>0987</t>
  </si>
  <si>
    <t>0988</t>
  </si>
  <si>
    <t>0989</t>
  </si>
  <si>
    <t>0990</t>
  </si>
  <si>
    <t>0991</t>
  </si>
  <si>
    <t>0992</t>
  </si>
  <si>
    <t>0993</t>
  </si>
  <si>
    <t>0994</t>
  </si>
  <si>
    <t>0995</t>
  </si>
  <si>
    <t>0996</t>
  </si>
  <si>
    <t>0997</t>
  </si>
  <si>
    <t>0998</t>
  </si>
  <si>
    <t>0999</t>
  </si>
  <si>
    <t>1000</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</si>
  <si>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</si>
  <si>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</si>
  <si>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</si>
  <si>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</si>
  <si>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</si>
  <si>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</si>
  <si>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</si>
  <si>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</si>
  <si>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</si>
  <si>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</si>
  <si>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</si>
  <si>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</si>
  <si>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</si>
  <si>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</si>
  <si>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</si>
  <si>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</si>
  <si>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</si>
  <si>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</si>
  <si>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</si>
  <si>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</si>
  <si>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</si>
  <si>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</si>
  <si>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</si>
  <si>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</si>
  <si>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</si>
  <si>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</si>
  <si>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</si>
  <si>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</si>
  <si>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</si>
  <si>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</si>
  <si>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</si>
  <si>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</si>
  <si>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</si>
  <si>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</si>
  <si>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</si>
  <si>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</si>
  <si>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</si>
  <si>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</si>
  <si>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</si>
  <si>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</si>
  <si>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</si>
  <si>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</si>
  <si>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</si>
  <si>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</si>
  <si>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</si>
  <si>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</si>
  <si>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</si>
  <si>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</si>
  <si>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</si>
  <si>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</si>
  <si>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</si>
  <si>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</si>
  <si>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</si>
  <si>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</si>
  <si>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</si>
  <si>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</si>
  <si>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</si>
  <si>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</si>
  <si>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</si>
  <si>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</si>
  <si>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</si>
  <si>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</si>
  <si>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</si>
  <si>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</si>
  <si>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</si>
  <si>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</si>
  <si>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</si>
  <si>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</si>
  <si>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</si>
  <si>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</si>
  <si>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</si>
  <si>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</si>
  <si>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</si>
  <si>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</si>
  <si>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</si>
  <si>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</si>
  <si>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</si>
  <si>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</si>
  <si>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</si>
  <si>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</si>
  <si>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</si>
  <si>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</si>
  <si>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</si>
  <si>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</si>
  <si>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</si>
  <si>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</si>
  <si>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</si>
  <si>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</si>
  <si>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</si>
  <si>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</si>
  <si>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</si>
  <si>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</si>
  <si>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</si>
  <si>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Contract Year</t>
  </si>
  <si>
    <t>CY2007</t>
  </si>
  <si>
    <t>CY2008</t>
  </si>
  <si>
    <t>CY2009</t>
  </si>
  <si>
    <t>CY2010</t>
  </si>
  <si>
    <t>CY2011</t>
  </si>
  <si>
    <t>CY2012</t>
  </si>
  <si>
    <t>CY2013</t>
  </si>
  <si>
    <t>CY2014</t>
  </si>
  <si>
    <t>CY2015</t>
  </si>
  <si>
    <t>CY2016</t>
  </si>
  <si>
    <t>Orig UGC #</t>
  </si>
  <si>
    <t>9a</t>
  </si>
  <si>
    <t>9b</t>
  </si>
  <si>
    <t>11a</t>
  </si>
  <si>
    <t>11b</t>
  </si>
  <si>
    <t>9c</t>
  </si>
  <si>
    <t>9d</t>
  </si>
  <si>
    <t>9e</t>
  </si>
  <si>
    <t>6a</t>
  </si>
  <si>
    <t>6b</t>
  </si>
  <si>
    <t>6c</t>
  </si>
  <si>
    <t>15a</t>
  </si>
  <si>
    <t>15b</t>
  </si>
  <si>
    <t>15c</t>
  </si>
  <si>
    <t>15d</t>
  </si>
  <si>
    <t>5b</t>
  </si>
  <si>
    <t>12a</t>
  </si>
  <si>
    <t>12b</t>
  </si>
  <si>
    <t>UGC date</t>
  </si>
  <si>
    <t>Original Topic</t>
  </si>
  <si>
    <t>Date E-Mail Sent</t>
  </si>
  <si>
    <t>E-mail Subject</t>
  </si>
  <si>
    <t>Technical</t>
  </si>
  <si>
    <t>4/12/2006 4:23 PM</t>
  </si>
  <si>
    <t>BPT Question</t>
  </si>
  <si>
    <t>4/19/2006 1:57 PM</t>
  </si>
  <si>
    <t>What is the password for the 2007 BPT? That is another change made on the BPT.</t>
  </si>
  <si>
    <t>Part D</t>
  </si>
  <si>
    <t>4/10/2006 1:51 PM</t>
  </si>
  <si>
    <t>Special Needs Plans</t>
  </si>
  <si>
    <t>Risk Sharing</t>
  </si>
  <si>
    <t>4/14/2006 12:13 PM</t>
  </si>
  <si>
    <t>Part D Risk Sharing Questions</t>
  </si>
  <si>
    <t>4/14/2006 12:16 PM</t>
  </si>
  <si>
    <t>Part D Risk Sharing Question</t>
  </si>
  <si>
    <t>Validation</t>
  </si>
  <si>
    <t>Question about Bid Pricing Tool Error</t>
  </si>
  <si>
    <t>4/17/2006 5:22 PM</t>
  </si>
  <si>
    <t>2007 PDP Bid</t>
  </si>
  <si>
    <t>Risk Score</t>
  </si>
  <si>
    <t>4/17/2006 11:33 PM</t>
  </si>
  <si>
    <t>Risk scoring and payment for Rx in 2007</t>
  </si>
  <si>
    <t>Two-Year Look Back (2YRLB)</t>
  </si>
  <si>
    <t>MA</t>
  </si>
  <si>
    <t>4/10/2006 4:24 PM</t>
  </si>
  <si>
    <t>2-Year Look- Back Form</t>
  </si>
  <si>
    <t>4/17/2006 9:00 AM</t>
  </si>
  <si>
    <t>2007 MA BPT</t>
  </si>
  <si>
    <t>Rebates</t>
  </si>
  <si>
    <t xml:space="preserve"> 4/18/2006 9:05 AM</t>
  </si>
  <si>
    <t>MA BPT</t>
  </si>
  <si>
    <t>4/18/2006 11:52 AM</t>
  </si>
  <si>
    <t>OTC and Part C</t>
  </si>
  <si>
    <t>Base Period Experience</t>
  </si>
  <si>
    <t>4/17/2006 11:39 PM</t>
  </si>
  <si>
    <t>Revenue basis in bids</t>
  </si>
  <si>
    <t>4/18/2006 10:46 AM</t>
  </si>
  <si>
    <t>Bid Conference Follow Up Question</t>
  </si>
  <si>
    <t>4/11/2006 3:56 PM</t>
  </si>
  <si>
    <t>Worksheet 1 - MAPD Base Period Experience</t>
  </si>
  <si>
    <t>Private Fee-for-Service (PFFS)</t>
  </si>
  <si>
    <t>Both MA and PD</t>
  </si>
  <si>
    <t>4/25/2006 10:59 AM</t>
  </si>
  <si>
    <t>Q&amp;A</t>
  </si>
  <si>
    <t>Projection Factors</t>
  </si>
  <si>
    <t>4/20/2006 11:11AM</t>
  </si>
  <si>
    <t xml:space="preserve">Mail Order
benefit
</t>
  </si>
  <si>
    <t>Dual Eligible Beneficiaries</t>
  </si>
  <si>
    <t>MA-duals</t>
  </si>
  <si>
    <t>4/20/2006 12:31PM</t>
  </si>
  <si>
    <t xml:space="preserve">Weekly
Actuarial Call Dual Eligible
</t>
  </si>
  <si>
    <t>Employer/Union Groups (EGWP)</t>
  </si>
  <si>
    <t>MA-Employer</t>
  </si>
  <si>
    <t>4/21/2006 12:35PM</t>
  </si>
  <si>
    <t>MA Group Bids</t>
  </si>
  <si>
    <t>4/24/2006 11:16AM</t>
  </si>
  <si>
    <t xml:space="preserve">Group PPO Bid
Question
</t>
  </si>
  <si>
    <t>4/20/2006 8:52AM</t>
  </si>
  <si>
    <t xml:space="preserve">Question: 800-
series base plan benefits
</t>
  </si>
  <si>
    <t>MA-risk scores</t>
  </si>
  <si>
    <t>4/20/2006 1:11 PM</t>
  </si>
  <si>
    <t>HICNO-Level New Model Risk Scores on May 06 MMR
Enrollees</t>
  </si>
  <si>
    <t>4/21/2006 10:54 AM</t>
  </si>
  <si>
    <t>Risk Scores</t>
  </si>
  <si>
    <t>4/25/2006 3:10 PM</t>
  </si>
  <si>
    <t>Part D - payment demonstration</t>
  </si>
  <si>
    <t>4/29/2006 2:44 PM</t>
  </si>
  <si>
    <t>MA Rebate option</t>
  </si>
  <si>
    <t>Formulary</t>
  </si>
  <si>
    <t>4/25/2006 3:36 PM</t>
  </si>
  <si>
    <t>Questions</t>
  </si>
  <si>
    <t>Cost Sharing</t>
  </si>
  <si>
    <t>4/26/2006 4:59 PM</t>
  </si>
  <si>
    <t>RE: Questions</t>
  </si>
  <si>
    <t>National Average</t>
  </si>
  <si>
    <t>4/26/2006 3:03 PM</t>
  </si>
  <si>
    <t>Questions for 04/27/2006
User's Group Call</t>
  </si>
  <si>
    <t>4/26/2006 4:40 PM</t>
  </si>
  <si>
    <t>Follow up to April 26 User Call</t>
  </si>
  <si>
    <t>MA - 2YRLB</t>
  </si>
  <si>
    <t>4/25/2006 3:03 PM</t>
  </si>
  <si>
    <t>2 Year look Back - PPO Bid</t>
  </si>
  <si>
    <t>4/28/2006 5:08 PM</t>
  </si>
  <si>
    <t>2 year look back questions</t>
  </si>
  <si>
    <t>5/2/2006 8:43 AM</t>
  </si>
  <si>
    <t>Member Cost Sharing &amp; Medicare Secondary Pay</t>
  </si>
  <si>
    <t>Medicare Secondary Payor (MSP)</t>
  </si>
  <si>
    <t>Travel Benefit</t>
  </si>
  <si>
    <t>5/2/2006 10:47 AM</t>
  </si>
  <si>
    <t>Regional PPO Out of Area Travel Benefit</t>
  </si>
  <si>
    <t>5/2/2006 11:48 AM</t>
  </si>
  <si>
    <t>Questions For Thursday's Conference Cal on BPTs</t>
  </si>
  <si>
    <t>End-Stage Renal Disease (ESRD)</t>
  </si>
  <si>
    <t>MA - ESRD</t>
  </si>
  <si>
    <t>5/1/2006 1:52 PM</t>
  </si>
  <si>
    <t>ERSD Data</t>
  </si>
  <si>
    <t>D-SNP</t>
  </si>
  <si>
    <t>MA - Duals</t>
  </si>
  <si>
    <t>4/26/2006 5:55 PM</t>
  </si>
  <si>
    <t>Bid question - PBP vs. MPPF
vs. BPT for Fu Benefit Dual plans</t>
  </si>
  <si>
    <t>MA - risk scores</t>
  </si>
  <si>
    <t>5/1/2006 2:58 PM</t>
  </si>
  <si>
    <t>5/2/2006 12:36 PM</t>
  </si>
  <si>
    <t>MMR Tool.xls</t>
  </si>
  <si>
    <t>General</t>
  </si>
  <si>
    <t>5/4/2006 12:25 PM</t>
  </si>
  <si>
    <t>Actuarially related bid questions</t>
  </si>
  <si>
    <t>Gain/Loss Margin</t>
  </si>
  <si>
    <t>Parts C &amp; D
- PROFIT</t>
  </si>
  <si>
    <t>5/3/2006 9:22 AM</t>
  </si>
  <si>
    <t>Profit Margins</t>
  </si>
  <si>
    <t>Non-Benefit Expenses (NBE)</t>
  </si>
  <si>
    <t>Parts C &amp; D
- ADMIN</t>
  </si>
  <si>
    <t>5/9/2006 8:48 AM</t>
  </si>
  <si>
    <t>Question for Thursday Actuarial Technical User Group Call</t>
  </si>
  <si>
    <t>not available</t>
  </si>
  <si>
    <t>Bid Instruction Errors</t>
  </si>
  <si>
    <t>Part D  - instructions</t>
  </si>
  <si>
    <t>5/9/2006 9:30 AM</t>
  </si>
  <si>
    <t>Question</t>
  </si>
  <si>
    <t>5/4/2006 4:55 PM</t>
  </si>
  <si>
    <t>Plan Benefit Package (PBP)</t>
  </si>
  <si>
    <t>MA - PBP</t>
  </si>
  <si>
    <t>5/3/2006 3:58 PM</t>
  </si>
  <si>
    <t>Outpatient Rehab Therapy Benefits - PBP</t>
  </si>
  <si>
    <t>5/5/2006 8:37 PM</t>
  </si>
  <si>
    <t>A/B Worksheet
#1, #14</t>
  </si>
  <si>
    <t>5/4/2006 3:51 PM</t>
  </si>
  <si>
    <t>2-Year Look back</t>
  </si>
  <si>
    <t>5/3/2006 5:27 PM</t>
  </si>
  <si>
    <t>Excluding ESRD data</t>
  </si>
  <si>
    <t>MA - SNP</t>
  </si>
  <si>
    <t>5/4/2006 11:45 AM</t>
  </si>
  <si>
    <t>Special Needs Plan</t>
  </si>
  <si>
    <t>5/8/2006 11:01 AM</t>
  </si>
  <si>
    <t>Actuarial Bid Questions</t>
  </si>
  <si>
    <t>5/8/2006 1:50 PM</t>
  </si>
  <si>
    <t>5/9/2006 8:12 AM</t>
  </si>
  <si>
    <t>risk scores</t>
  </si>
  <si>
    <t>5/9/2006 11:11 AM</t>
  </si>
  <si>
    <t>Risk Score Recalibration</t>
  </si>
  <si>
    <t>User Fees</t>
  </si>
  <si>
    <t>MA and PD
- User Fees and Crossover Fees</t>
  </si>
  <si>
    <t>5/15/2006 4:04 PM</t>
  </si>
  <si>
    <t>2007 Bid
Questions</t>
  </si>
  <si>
    <t>5/16/2006 1:29 PM</t>
  </si>
  <si>
    <t>Crossover and User Fees</t>
  </si>
  <si>
    <t>MA and PD
- PROFIT AND PREMIUM S</t>
  </si>
  <si>
    <t>5/10/2006 2:46 PM</t>
  </si>
  <si>
    <t>Questions for 5-
11-06 Actuarial Technical Call</t>
  </si>
  <si>
    <t>Script Projection</t>
  </si>
  <si>
    <t>PD - BPT
and instructions</t>
  </si>
  <si>
    <t>5/13/2006 9:22 PM</t>
  </si>
  <si>
    <t>OACT User Group Call question</t>
  </si>
  <si>
    <t>Induced Utilization</t>
  </si>
  <si>
    <t>5/15/2006 4:43 PM</t>
  </si>
  <si>
    <t>Part D induced utilization adjustment</t>
  </si>
  <si>
    <t>PD -
payment demonstrati on</t>
  </si>
  <si>
    <t>5/15/2006 8:28 AM</t>
  </si>
  <si>
    <t>Part D Demonstration Question</t>
  </si>
  <si>
    <t>MA and PD
- BPT</t>
  </si>
  <si>
    <t>5/10/2006 11:06 AM</t>
  </si>
  <si>
    <t>Questions For 5/11 Call With OACT On Bids</t>
  </si>
  <si>
    <t>MA - BPT</t>
  </si>
  <si>
    <t>5/10/2006 7:53 AM</t>
  </si>
  <si>
    <t>MA BPT
Question</t>
  </si>
  <si>
    <t>5/10/2006 11:58 AM</t>
  </si>
  <si>
    <t>BPT</t>
  </si>
  <si>
    <t>5/12/2006 11:51 AM</t>
  </si>
  <si>
    <t>Worksheet 3 - Travel Benefit</t>
  </si>
  <si>
    <t xml:space="preserve">Monthly Membership Report (MMR) Data </t>
  </si>
  <si>
    <t>MA - using MMR data</t>
  </si>
  <si>
    <t>5/15/2006 12:44 PM</t>
  </si>
  <si>
    <t>Item 14 of Sect 1 of Wkst 1 of MA BPT</t>
  </si>
  <si>
    <t>5/15/2006 3:19 PM</t>
  </si>
  <si>
    <t>Medicare Secondary Payer Adjustment on Wkst 5</t>
  </si>
  <si>
    <t>MA - EGWP</t>
  </si>
  <si>
    <t>5/10/2006 2:01 PM</t>
  </si>
  <si>
    <t>Question: PFFS EGWP Bids</t>
  </si>
  <si>
    <t>5/10/2006 11:27 AM</t>
  </si>
  <si>
    <t>Question regarding HCC scores</t>
  </si>
  <si>
    <t>5/15/2006 12:39 PM</t>
  </si>
  <si>
    <t>MA Wkst 5 Risk Score Development by County</t>
  </si>
  <si>
    <t>MA and PD
- Non- Medical Expenses</t>
  </si>
  <si>
    <t>Administrative Service Agreements</t>
  </si>
  <si>
    <t>Actuarial Certification</t>
  </si>
  <si>
    <t>5/17/2006 9:32 AM</t>
  </si>
  <si>
    <t>Over the Counter (OTC)</t>
  </si>
  <si>
    <t>MA and PD
- OTC</t>
  </si>
  <si>
    <t>5/24/2006 9:34 AM</t>
  </si>
  <si>
    <t>Question on OTC coverage</t>
  </si>
  <si>
    <t>Low Income Subsidy (LIS)</t>
  </si>
  <si>
    <t>PD - LIS</t>
  </si>
  <si>
    <t>5/24/2006 11:54 AM</t>
  </si>
  <si>
    <t>LIS</t>
  </si>
  <si>
    <t>Claim Intervals</t>
  </si>
  <si>
    <t>PD - BPT</t>
  </si>
  <si>
    <t>5/17/2006 7:30 PM</t>
  </si>
  <si>
    <t>BPT for Part D, Worksheet 5, cell G37</t>
  </si>
  <si>
    <t>5/22/2006 7:05 PM</t>
  </si>
  <si>
    <t>Question For 5/25 Call On Bids</t>
  </si>
  <si>
    <t>5/22/2006 8:08 PM</t>
  </si>
  <si>
    <t>Non-Part D Drugs</t>
  </si>
  <si>
    <t>5/23/2006 2:55 PM</t>
  </si>
  <si>
    <t>MA-PD drug premium buy- down by H# or by plan ID?</t>
  </si>
  <si>
    <t>5/24/2006 10:55 AM</t>
  </si>
  <si>
    <t>PD-BPT</t>
  </si>
  <si>
    <t>5/22/2006 4:42 PM</t>
  </si>
  <si>
    <t>Excess Rebates</t>
  </si>
  <si>
    <t xml:space="preserve">Fee-for-Service (FFS) </t>
  </si>
  <si>
    <t>5/18/2006 12:25 PM</t>
  </si>
  <si>
    <t>2007 Bid
Question -- FFS Benefits</t>
  </si>
  <si>
    <t>5/18/2006 1:08 PM</t>
  </si>
  <si>
    <t>Question About SNP Cost Sharing</t>
  </si>
  <si>
    <t>5/18/2006 3:29 PM</t>
  </si>
  <si>
    <t>SNP Bid question</t>
  </si>
  <si>
    <t>5/22/2006 5:50 PM</t>
  </si>
  <si>
    <t>FW: Section II, MA bid form W1</t>
  </si>
  <si>
    <t>5/23/2006 12:59 PM</t>
  </si>
  <si>
    <t>Private-Fee-for- Service Plans</t>
  </si>
  <si>
    <t>Trend</t>
  </si>
  <si>
    <t>MA - trends</t>
  </si>
  <si>
    <t>5/8/2006 10:10 PM</t>
  </si>
  <si>
    <t>Medicare FFS Trends for Bids</t>
  </si>
  <si>
    <t>5/23/2006 12:01 PM</t>
  </si>
  <si>
    <t>Unit Cost Medicare trends 2006 and 2007</t>
  </si>
  <si>
    <t>5/23/2006 10:13 AM</t>
  </si>
  <si>
    <t>ESRD &amp;
Worksheet 4 of A/B Bid</t>
  </si>
  <si>
    <t>5/16/2006 8:01 PM</t>
  </si>
  <si>
    <t>5/17/2006 6:04 PM</t>
  </si>
  <si>
    <t>Question for Actuarial User Group Call</t>
  </si>
  <si>
    <t>Deadlines</t>
  </si>
  <si>
    <t>MA and PD
- GENERAL</t>
  </si>
  <si>
    <t>5/25/2006 12:51 PM</t>
  </si>
  <si>
    <t>Question on Bid Deadline Time</t>
  </si>
  <si>
    <t>Supporting Documentation</t>
  </si>
  <si>
    <t>MA &amp; PD - SUPPORTI NG DOCUMEN TATION</t>
  </si>
  <si>
    <t>5/30/2006 10:30 AM</t>
  </si>
  <si>
    <t>Question Backup Documentation</t>
  </si>
  <si>
    <t>5/27/2006 10:13 PM</t>
  </si>
  <si>
    <t>RE: Actuarial Questions</t>
  </si>
  <si>
    <t>PD</t>
  </si>
  <si>
    <t>5/31/2006 8:42 PM</t>
  </si>
  <si>
    <t>OACT question</t>
  </si>
  <si>
    <t>Direct and Indirect Remuneration (DIR)</t>
  </si>
  <si>
    <t>5/31/2006 1:13 PM</t>
  </si>
  <si>
    <t>Part D Question</t>
  </si>
  <si>
    <t>5/26/2006 3:27 PM</t>
  </si>
  <si>
    <t>Enrollee Type?</t>
  </si>
  <si>
    <t>6/1/2006 9:58 AM</t>
  </si>
  <si>
    <t>Part D BPT Regions</t>
  </si>
  <si>
    <t>PD &amp; MA</t>
  </si>
  <si>
    <t>5/27/2006 12:49 PM</t>
  </si>
  <si>
    <t>Actuarial Questions</t>
  </si>
  <si>
    <t>Rebate Reallocation</t>
  </si>
  <si>
    <t>Credibility</t>
  </si>
  <si>
    <t>5/24/2006 5:12 PM</t>
  </si>
  <si>
    <t>Cost Sharing Information</t>
  </si>
  <si>
    <t>5/29/2006 6:02 PM</t>
  </si>
  <si>
    <t>OACT
Conference Call on 6/1</t>
  </si>
  <si>
    <t>&lt;call to Help Desk&gt;</t>
  </si>
  <si>
    <t>5/26/2006 2:04 PM</t>
  </si>
  <si>
    <t>Contract XXXX Organization Name: XXXX</t>
  </si>
  <si>
    <t>5/26/2006 11:30 PM</t>
  </si>
  <si>
    <t>2-yr lookback instructions clarification</t>
  </si>
  <si>
    <t>User Fees and COB Fees</t>
  </si>
  <si>
    <t>2008 User and COB fees</t>
  </si>
  <si>
    <t>Part D bid form and instructions</t>
  </si>
  <si>
    <t>Actuarial User Gp Call Questions</t>
  </si>
  <si>
    <t>PDP Base Period Experience</t>
  </si>
  <si>
    <t>Paid Amount</t>
  </si>
  <si>
    <t>2008 Part D BPT Comments</t>
  </si>
  <si>
    <t>Wkst 1, Section III, Column n</t>
  </si>
  <si>
    <t>Part D bid instructions</t>
  </si>
  <si>
    <t>Actuarial Questions (ques 1 of 4)</t>
  </si>
  <si>
    <t>Mid-year Benefit Enhancements</t>
  </si>
  <si>
    <t>MYBEs</t>
  </si>
  <si>
    <t>Actuarial Questions (ques 4 of 4)</t>
  </si>
  <si>
    <t>Other</t>
  </si>
  <si>
    <t>Actuarial Questions (ques 3 of 4)</t>
  </si>
  <si>
    <t>Risk scores</t>
  </si>
  <si>
    <t>(none)</t>
  </si>
  <si>
    <t>Questions on 2008 Risk Scores</t>
  </si>
  <si>
    <t>Part C Risk Scores</t>
  </si>
  <si>
    <t>RE: Actuarial Questions (ques 1 of 2)</t>
  </si>
  <si>
    <t>RE: Actuarial Questions (ques 2 of 2)</t>
  </si>
  <si>
    <t>Questions Regarding Institutional Risk Scores</t>
  </si>
  <si>
    <t>Risk adjustments</t>
  </si>
  <si>
    <t>Actuarial Questions (ques 2 of 4)</t>
  </si>
  <si>
    <t>MA bid form and instructions - Credibility</t>
  </si>
  <si>
    <t>Experience Data; Applying Credibility</t>
  </si>
  <si>
    <t>Question for actuarial technical user group call</t>
  </si>
  <si>
    <t>MA bid form and instructions - ESRD</t>
  </si>
  <si>
    <t>ESRD Manual Rate</t>
  </si>
  <si>
    <t>MA bid form and instructions - FFS benefits description</t>
  </si>
  <si>
    <t>Medicare FFS benefits</t>
  </si>
  <si>
    <t>MA bid form and instructions - 2YRLB</t>
  </si>
  <si>
    <t>2-yr Look-back form</t>
  </si>
  <si>
    <t>MA/Part D bid form and instructions - PBPs and dual-eligible plans</t>
  </si>
  <si>
    <t>Questions for next week's call</t>
  </si>
  <si>
    <t>MA/Part D bid form and instructions - non-benefit expenses</t>
  </si>
  <si>
    <t>Marketing Expense</t>
  </si>
  <si>
    <t>Worksheet 2 for Part D BPT</t>
  </si>
  <si>
    <t>state to plan adjustments for part d in bids</t>
  </si>
  <si>
    <t>25% coinsurance required for specialty drugs below ICL</t>
  </si>
  <si>
    <t>Employer Group Drugs</t>
  </si>
  <si>
    <t>PDE data</t>
  </si>
  <si>
    <t>Part D bid form and instructions - PDE data</t>
  </si>
  <si>
    <t>CY2008 bids question</t>
  </si>
  <si>
    <t>Part D bid form and instructions - DIR</t>
  </si>
  <si>
    <t>DIR</t>
  </si>
  <si>
    <t>Impact of Risk Score normalization on bid calculations</t>
  </si>
  <si>
    <t>Part D Risk Score Normalization</t>
  </si>
  <si>
    <t>Part D risk scores</t>
  </si>
  <si>
    <t>Actuarial Certifications</t>
  </si>
  <si>
    <t>Contract Year 2008 Actuarial Certification Process</t>
  </si>
  <si>
    <t>2006 Risk Adjustment Attestation</t>
  </si>
  <si>
    <t>Gain/Loss Margin Guidance</t>
  </si>
  <si>
    <t>Questions for 4/26 call (ques 2 of 5)</t>
  </si>
  <si>
    <t>MA bid form and instructions - EGWPs</t>
  </si>
  <si>
    <t>Questions for 4/26 call (ques 3 of 5)</t>
  </si>
  <si>
    <t>MA bid form and instructions</t>
  </si>
  <si>
    <t>Questions for 4/26 call (ques 1 of 5)</t>
  </si>
  <si>
    <t>Two Year Look Back</t>
  </si>
  <si>
    <t>RE: Two Year Look Back</t>
  </si>
  <si>
    <t>reinsurance demonstration budget neutrality question</t>
  </si>
  <si>
    <t>Question on WS1</t>
  </si>
  <si>
    <t>Wkst 5 "K37"</t>
  </si>
  <si>
    <t>Part D LIS Benchmarks</t>
  </si>
  <si>
    <t>2008 PD</t>
  </si>
  <si>
    <t>Questions for 4/26 call (ques 4 of 5)</t>
  </si>
  <si>
    <t>PD Question</t>
  </si>
  <si>
    <t>Questions re 2008 Part D Bids</t>
  </si>
  <si>
    <t>Enrollment</t>
  </si>
  <si>
    <t>Risk Scores - Part D</t>
  </si>
  <si>
    <t>Impact of Normalization Factor on Part D Direct Subsidy and Member Premium</t>
  </si>
  <si>
    <t>Questions for 4/26 call (ques 5 of 5)</t>
  </si>
  <si>
    <t>2007 Risk Scores</t>
  </si>
  <si>
    <t>User Group Calls (UGC)</t>
  </si>
  <si>
    <t>UGC Q&amp;A</t>
  </si>
  <si>
    <t>4/26/2007 11:29 AM</t>
  </si>
  <si>
    <t>OACT user group call</t>
  </si>
  <si>
    <t>4/30/2007 6:56 PM</t>
  </si>
  <si>
    <t>Technical User Group Call</t>
  </si>
  <si>
    <t>Hospice</t>
  </si>
  <si>
    <t>MA and Part D</t>
  </si>
  <si>
    <t>4/26/2007 4:14 PM</t>
  </si>
  <si>
    <t>Hospice
 Question  </t>
  </si>
  <si>
    <t>Employer bids - Part D</t>
  </si>
  <si>
    <t>4/26/2007 12:19 PM</t>
  </si>
  <si>
    <t>Non-Calendar Year Employer Group</t>
  </si>
  <si>
    <t>4/29/2007 2:15 PM</t>
  </si>
  <si>
    <t>Question Regarding Part D Copays</t>
  </si>
  <si>
    <t>Plan to Plan Payments (P2P)</t>
  </si>
  <si>
    <t>4/25/2007 8:53 PM</t>
  </si>
  <si>
    <t>CMS User Group Call Question</t>
  </si>
  <si>
    <t>4/26/2007 1:08 PM</t>
  </si>
  <si>
    <t>RE: PD
WorkSheet 1</t>
  </si>
  <si>
    <t>5/1/2007 10:02 AM</t>
  </si>
  <si>
    <t>PD BPT, WS 5,
Federal Reinsurance</t>
  </si>
  <si>
    <t>4/24/2007 10:53 PM</t>
  </si>
  <si>
    <t>Benefit Design Copays</t>
  </si>
  <si>
    <t>5/1/2007 9:38PM</t>
  </si>
  <si>
    <t>Basic Alternative equivalence tests</t>
  </si>
  <si>
    <t>5/1/2007 8:34 PM</t>
  </si>
  <si>
    <t>4/28/2007 4:56 PM</t>
  </si>
  <si>
    <t>Two Benefits Questions</t>
  </si>
  <si>
    <t>4/24/2007 3:18 PM</t>
  </si>
  <si>
    <t>Questions For Conference Call</t>
  </si>
  <si>
    <t>5/1/2007 8:54 AM</t>
  </si>
  <si>
    <t>FFS data</t>
  </si>
  <si>
    <t>MA bid form and instructions  - ESRD</t>
  </si>
  <si>
    <t>4/30/2007 3:15 PM</t>
  </si>
  <si>
    <t>Questions for Actuarial Mailbox-ESRD SNP demo and non-demo bids</t>
  </si>
  <si>
    <t>5/1/2007 7:48 AM</t>
  </si>
  <si>
    <t>MA Bid Question</t>
  </si>
  <si>
    <t>MA &amp; Part D - Interest Expense</t>
  </si>
  <si>
    <t>5/1/2007 7:22 PM</t>
  </si>
  <si>
    <t>Non-benefit Expense</t>
  </si>
  <si>
    <t>5/1/2007 2:00 PM</t>
  </si>
  <si>
    <t>5/1/2007 9:20 AM</t>
  </si>
  <si>
    <t>Jul-07 Part C Risk Scores</t>
  </si>
  <si>
    <t>Medicare Covered</t>
  </si>
  <si>
    <t>Allocation of services between covered and non covered</t>
  </si>
  <si>
    <t>MA and Part D - Nonbenefit expenses</t>
  </si>
  <si>
    <t>5/3/2007 9:31 AM</t>
  </si>
  <si>
    <t>Non-benefit Expenses</t>
  </si>
  <si>
    <t>5/2/2007 12:31 PM</t>
  </si>
  <si>
    <t>Limited Gap Coverage</t>
  </si>
  <si>
    <t>5/3/2007 3:55 PM</t>
  </si>
  <si>
    <t>Base Period Data</t>
  </si>
  <si>
    <t>5/8/2007 11:59 AM</t>
  </si>
  <si>
    <t>Rebate question</t>
  </si>
  <si>
    <t>5/4/2007 2:32 PM</t>
  </si>
  <si>
    <t>Manual Rating</t>
  </si>
  <si>
    <t>5/4/2007 1:29 PM</t>
  </si>
  <si>
    <t>BPT question</t>
  </si>
  <si>
    <t>5/3/2007 11:50 AM</t>
  </si>
  <si>
    <t>OTC Drug Coverage</t>
  </si>
  <si>
    <t>5/4/2007 4:11 PM</t>
  </si>
  <si>
    <t>Hospice Members</t>
  </si>
  <si>
    <t>MA bid form and instructions - ESRD SNP</t>
  </si>
  <si>
    <t>5/4/2007 10:53 AM</t>
  </si>
  <si>
    <t>ESRD SNP
Actuarial Certification Instructions</t>
  </si>
  <si>
    <t>5/7/2007 9:11 AM</t>
  </si>
  <si>
    <t>2007 FFS Rate</t>
  </si>
  <si>
    <t>HPMS
information - risk scores and certification module</t>
  </si>
  <si>
    <t>5/2/2007 6:08 PM</t>
  </si>
  <si>
    <t>HPMS</t>
  </si>
  <si>
    <t>Medicare FFS price trends</t>
  </si>
  <si>
    <t>Contracting</t>
  </si>
  <si>
    <t>5/9/2007 7:46 AM</t>
  </si>
  <si>
    <t>Bid Submission</t>
  </si>
  <si>
    <t>5/10/2007 12:49 PM</t>
  </si>
  <si>
    <t>Question Regarding 2008 MA-PD Bid
Development</t>
  </si>
  <si>
    <t>5/12/2007 10:46 AM</t>
  </si>
  <si>
    <t>FW: Budget Neutrality for Capitated Part D Plans</t>
  </si>
  <si>
    <t>Negative D Premium</t>
  </si>
  <si>
    <t>5/14/2007 8:53 PM</t>
  </si>
  <si>
    <t>Part D Negative Premium</t>
  </si>
  <si>
    <t>Part D - Worksheet 2 Question</t>
  </si>
  <si>
    <t>5/15/2007 10:23 AM</t>
  </si>
  <si>
    <t>Experience Expectations</t>
  </si>
  <si>
    <t>Part D - Supporting Documentation</t>
  </si>
  <si>
    <t>5/14/2007 3:29 PM</t>
  </si>
  <si>
    <t>Supporting Documentation For Part D</t>
  </si>
  <si>
    <t>MA and Part D - Supporting Documentation</t>
  </si>
  <si>
    <t>5/10/2007 3:26 PM</t>
  </si>
  <si>
    <t>Documentation Submissions</t>
  </si>
  <si>
    <t>5/15/2007 12:01 PM</t>
  </si>
  <si>
    <t>Appendix B - Documentation Instructions</t>
  </si>
  <si>
    <t>MA and Part D - EGWPs</t>
  </si>
  <si>
    <t>5/10/2007 2:54 PM</t>
  </si>
  <si>
    <t>2008 MA Bid
Question- Employer Group</t>
  </si>
  <si>
    <t>5/11/2007 10:13 AM</t>
  </si>
  <si>
    <t>RE: Contract Year 2008 Actuarial Certification Process</t>
  </si>
  <si>
    <t>Swaps</t>
  </si>
  <si>
    <t>5/16/2007 10:38 AM</t>
  </si>
  <si>
    <t>Ratebook</t>
  </si>
  <si>
    <t>5/13/2007 5:28 PM</t>
  </si>
  <si>
    <t>2008 Ratebooks
- Cost sharing data</t>
  </si>
  <si>
    <t>Related Party</t>
  </si>
  <si>
    <t>5/15/2007 6:46 PM</t>
  </si>
  <si>
    <t>Capitation Question</t>
  </si>
  <si>
    <t>Actuarial certification</t>
  </si>
  <si>
    <t>5/11/2007 4:13 PM</t>
  </si>
  <si>
    <t>2- Year Look Back Question</t>
  </si>
  <si>
    <t>5/10/2007 5:38 PM</t>
  </si>
  <si>
    <t>Actuarial Certification Module &amp; Time Frames</t>
  </si>
  <si>
    <t>State to Plan Payments</t>
  </si>
  <si>
    <t>5/16/2007 12:38 PM</t>
  </si>
  <si>
    <t>State to Plan Liabilities</t>
  </si>
  <si>
    <t>Straddle Claims</t>
  </si>
  <si>
    <t>MA bid form and instructions - Supporting Documentation</t>
  </si>
  <si>
    <t>Product Narrative Requirement</t>
  </si>
  <si>
    <t xml:space="preserve">Adding Benefit in Contract Year </t>
  </si>
  <si>
    <t>MA WS 3</t>
  </si>
  <si>
    <t>2-Year Look Back Submission</t>
  </si>
  <si>
    <t>2-Year Look Back</t>
  </si>
  <si>
    <t>2- Year Look Back  - Net Medical Expense</t>
  </si>
  <si>
    <t>Medicare Second Payer (MSP) Adjustment</t>
  </si>
  <si>
    <t>Part D BPT questions</t>
  </si>
  <si>
    <t>Part D BPT -Worksheet 6</t>
  </si>
  <si>
    <t>Part D BPT Question Mail Order Scripts</t>
  </si>
  <si>
    <t>Risk Normalization</t>
  </si>
  <si>
    <t>2-Year LB form</t>
  </si>
  <si>
    <t>MSP</t>
  </si>
  <si>
    <t>Base Period Data/ HIPAA</t>
  </si>
  <si>
    <t>BPT Preparation Question</t>
  </si>
  <si>
    <t>Base Period Data and Projections</t>
  </si>
  <si>
    <t>Acceptable approach to bids question</t>
  </si>
  <si>
    <t>Question on Gain/Loss</t>
  </si>
  <si>
    <t>Bad Debt/ Admin Expenses</t>
  </si>
  <si>
    <t>Technical User Group Question - Bad Debt</t>
  </si>
  <si>
    <t>Disease Management</t>
  </si>
  <si>
    <t>MA Disease Management Expenses</t>
  </si>
  <si>
    <t>4//2008  4: 14 PM to Rich Coyle</t>
  </si>
  <si>
    <t>Disease Management Costs</t>
  </si>
  <si>
    <t>Risk Model and LIS Benchmark Calculation</t>
  </si>
  <si>
    <t>2009 HCC Model Change and Low Income Benchmark Calculation</t>
  </si>
  <si>
    <t>LIS Benchmark/ PD Instructions</t>
  </si>
  <si>
    <t>Updated LIS Weighted Benchmarks</t>
  </si>
  <si>
    <t>Plan Benefits</t>
  </si>
  <si>
    <t>Benefit Question</t>
  </si>
  <si>
    <t>SNP Benefit Question</t>
  </si>
  <si>
    <t>coding intensity factor and FFS normalization factors</t>
  </si>
  <si>
    <t>Part D Risk Scores</t>
  </si>
  <si>
    <t>Technical Notes for Part D Risk Scores Posted on HPMS</t>
  </si>
  <si>
    <t>User Group Call Question regarding risk scores of the 2009 bids</t>
  </si>
  <si>
    <t>Risk Scores and Trend</t>
  </si>
  <si>
    <t>Questions for Actuarial User Group Calls</t>
  </si>
  <si>
    <t>FFS trends by service category</t>
  </si>
  <si>
    <t>Medicare FFS price Trends</t>
  </si>
  <si>
    <t>Using FFS data</t>
  </si>
  <si>
    <t>Using 2006 FFS experience to develop projected costs for a PFFS plan</t>
  </si>
  <si>
    <t>Impact of future legislation on plan payments</t>
  </si>
  <si>
    <t>Risk Score adjustment</t>
  </si>
  <si>
    <t>EGWP plans base period data</t>
  </si>
  <si>
    <t>Worksheet 1</t>
  </si>
  <si>
    <t>MA Base Period Risk Scores</t>
  </si>
  <si>
    <t>Part C BPT - W/S 1 risk score</t>
  </si>
  <si>
    <t>MA Worksheet 3</t>
  </si>
  <si>
    <t>MA WS 3 Question</t>
  </si>
  <si>
    <t>EGWP plans administrative expenses</t>
  </si>
  <si>
    <t>Non-Benefit expense for EGWP</t>
  </si>
  <si>
    <t>Administrative Expenses and Credibility</t>
  </si>
  <si>
    <t>Part D Admin</t>
  </si>
  <si>
    <t>Medicare user fee</t>
  </si>
  <si>
    <t>National User Fee Estimates</t>
  </si>
  <si>
    <t>Part D Medicare user fee</t>
  </si>
  <si>
    <t>Part D Medicare user fees</t>
  </si>
  <si>
    <t>question on Part D WS1</t>
  </si>
  <si>
    <t>Specialty Drugs</t>
  </si>
  <si>
    <t>WKS 1 Base Data</t>
  </si>
  <si>
    <t>Pricing for Part C and Part D</t>
  </si>
  <si>
    <t>Partially Credible Plans</t>
  </si>
  <si>
    <t>PD Worksheet 3 and 6 for Partially Credible PBPs</t>
  </si>
  <si>
    <t>PBM Costs</t>
  </si>
  <si>
    <t>Pass Through and Lock In</t>
  </si>
  <si>
    <t>Lock In vs. Pass through</t>
  </si>
  <si>
    <t>Rejected PDE records</t>
  </si>
  <si>
    <t>User Group Call Question</t>
  </si>
  <si>
    <t>Part D BPT validations</t>
  </si>
  <si>
    <t>Errors in 2009 PD BPT</t>
  </si>
  <si>
    <t>Part D BPT</t>
  </si>
  <si>
    <t>PD BPT 2009</t>
  </si>
  <si>
    <t>Part D data</t>
  </si>
  <si>
    <t>2006 Claim Cost Data</t>
  </si>
  <si>
    <t>Part D EGWP Benefit Question</t>
  </si>
  <si>
    <t>EGWP Benefit Question</t>
  </si>
  <si>
    <t>Risk Score Data</t>
  </si>
  <si>
    <t>RE: User Group Call Question regarding risk scores of the 2009 bids</t>
  </si>
  <si>
    <t>Impact of Radiology data exclusion on Part D risk score normalization</t>
  </si>
  <si>
    <t>Actuarial Bid Question</t>
  </si>
  <si>
    <t>Hospice Risk Score of 0 in HPMS 2007 Risk Scores?</t>
  </si>
  <si>
    <t>SNF</t>
  </si>
  <si>
    <t>Supplemental MA Benefits - SNF</t>
  </si>
  <si>
    <t>SNF covered vs non-covered stays</t>
  </si>
  <si>
    <t>Extended SNF Coverage Question</t>
  </si>
  <si>
    <t>SNF waiver of 3 day hospital stay</t>
  </si>
  <si>
    <t>N/A</t>
  </si>
  <si>
    <t>Worksheet 1 and Hospice questions</t>
  </si>
  <si>
    <t>Questions--Plan IDs &amp; Hospice Issues</t>
  </si>
  <si>
    <t>Dual Eligible Special Needs Plans</t>
  </si>
  <si>
    <t>MA Worksheet 1</t>
  </si>
  <si>
    <t>Credibility for MA for Plans with less Than 1,500 Member Months</t>
  </si>
  <si>
    <t>Related Party - Medical</t>
  </si>
  <si>
    <t>Part D Base Period Data</t>
  </si>
  <si>
    <t>Part D Base Period Question</t>
  </si>
  <si>
    <t>Part D Cross-Over Fee</t>
  </si>
  <si>
    <t>2009 Cross Over Fee For Part D</t>
  </si>
  <si>
    <t>Related Parties</t>
  </si>
  <si>
    <t>Administrative Expenses and Supporting Documentation</t>
  </si>
  <si>
    <t>Non-Benefit Expenses - Part D</t>
  </si>
  <si>
    <t>Pricing Hierarchy</t>
  </si>
  <si>
    <t>MA Pricing</t>
  </si>
  <si>
    <t>LIB Calculation</t>
  </si>
  <si>
    <t>BPT Preparation: Question on merging two plans</t>
  </si>
  <si>
    <t>Question regarding the CY2009 PD BPT</t>
  </si>
  <si>
    <t>Part D User Fees</t>
  </si>
  <si>
    <t>Medicare User Fee</t>
  </si>
  <si>
    <t>Elimination of Diagnostic Radiology Data from the Physician Specialty Type</t>
  </si>
  <si>
    <t>coding intensity</t>
  </si>
  <si>
    <t>MSP Question</t>
  </si>
  <si>
    <t>prescription drugs not covered by Part D</t>
  </si>
  <si>
    <t>Covering Non-Part D Prescription Drugs on Medicare Part A/B Bid</t>
  </si>
  <si>
    <t>Dual Eligible SNPs and documentation</t>
  </si>
  <si>
    <t>Bid Documentation</t>
  </si>
  <si>
    <t>Dual Eligible SNP</t>
  </si>
  <si>
    <t>Inpatient Hospital/SNF and Professional Services - Cost Sharing</t>
  </si>
  <si>
    <t>Dual Eligible SNP ques and Part D benefit ques</t>
  </si>
  <si>
    <t>Bid Questions</t>
  </si>
  <si>
    <t>Gap Coverage</t>
  </si>
  <si>
    <t>Type of Gap Coverage WS5 - question</t>
  </si>
  <si>
    <t>Question for 5/1/2008 Actuarial User group calls</t>
  </si>
  <si>
    <t>Handling Additional Tier in Worksheet 2 of Part D BPT</t>
  </si>
  <si>
    <t>Part D Wks 6 for Flexible Payment Demo</t>
  </si>
  <si>
    <t>Non-benefit expenses</t>
  </si>
  <si>
    <t>PBM Admin</t>
  </si>
  <si>
    <t>Part D premiums</t>
  </si>
  <si>
    <t>Negative Basic Premiums</t>
  </si>
  <si>
    <t>LIB calculation</t>
  </si>
  <si>
    <t>LIB Weighting Question</t>
  </si>
  <si>
    <t>Supplemental Drug Premium</t>
  </si>
  <si>
    <t>Margin Cross Subsidy</t>
  </si>
  <si>
    <t>EGWP service area</t>
  </si>
  <si>
    <t>EGWP - Service Area in BPT</t>
  </si>
  <si>
    <t>ActuarialBidQuestions: Pre-Posting of Questions</t>
  </si>
  <si>
    <t>Actuarial Bid Question - % dually eligible</t>
  </si>
  <si>
    <t>Credibility and Supporting Data</t>
  </si>
  <si>
    <t>2YRLB</t>
  </si>
  <si>
    <t>2-Yr LB Revenue</t>
  </si>
  <si>
    <t>MSP Adjustment Factor</t>
  </si>
  <si>
    <t>Cost Trends</t>
  </si>
  <si>
    <t>DE-SNP</t>
  </si>
  <si>
    <t>New [STATE] Legislation affecting SNP Pricing</t>
  </si>
  <si>
    <t>P2P</t>
  </si>
  <si>
    <t>PDP: P2P Question</t>
  </si>
  <si>
    <t>Part D supporting documentation</t>
  </si>
  <si>
    <t>Part D Supporting Documentation</t>
  </si>
  <si>
    <t>Question - Please answer at tomorrow's call</t>
  </si>
  <si>
    <t>Hospital Days</t>
  </si>
  <si>
    <t>Inpatient Factor Announced on the UGC</t>
  </si>
  <si>
    <t>Worksheet 1 - Service area split</t>
  </si>
  <si>
    <t>MA Supporting Documentation</t>
  </si>
  <si>
    <t>Cost Sharing Category Mapping (WS 3)</t>
  </si>
  <si>
    <t>Risk Score Supporting Documentation</t>
  </si>
  <si>
    <t>Part D Risk Score Projection</t>
  </si>
  <si>
    <t>Further Clarification on Part D Risk Score Projection</t>
  </si>
  <si>
    <t>2YRLB form, EGWP bids</t>
  </si>
  <si>
    <t>MA Admin</t>
  </si>
  <si>
    <t>2009 Medicare Cross Over Fee For Part C</t>
  </si>
  <si>
    <t>MA IP factor</t>
  </si>
  <si>
    <t>Value of Unlimited Days in Hospital</t>
  </si>
  <si>
    <t>Part D supporting documentation and benefits question</t>
  </si>
  <si>
    <t>Questions For OACT Weekly Call</t>
  </si>
  <si>
    <t>Margin</t>
  </si>
  <si>
    <t>Question on margin</t>
  </si>
  <si>
    <t>CY 2009 PD BPT - Worksheet 1 Section 5 Premium Revenue PMPM</t>
  </si>
  <si>
    <t>National Average Calculation</t>
  </si>
  <si>
    <t>Low Income Benchmark Calculation</t>
  </si>
  <si>
    <t>Base Beneficiary Calculation</t>
  </si>
  <si>
    <t>Reinsurance questions</t>
  </si>
  <si>
    <t>Contact Information</t>
  </si>
  <si>
    <t>Additional Contact Information in the MA and PD BPTs</t>
  </si>
  <si>
    <t>Additional BPT Contact</t>
  </si>
  <si>
    <t>Reliance</t>
  </si>
  <si>
    <t>Part D Worksheet 6</t>
  </si>
  <si>
    <t>Base Period Experience for PDP</t>
  </si>
  <si>
    <t>Part D Late Enrollment Penalty (LEP)</t>
  </si>
  <si>
    <t>Late Enrollment Penalty</t>
  </si>
  <si>
    <t>Late Enrollment Penalty Population</t>
  </si>
  <si>
    <t>W6 6 errors</t>
  </si>
  <si>
    <t>Actuarial Technical User Group Calls - Question</t>
  </si>
  <si>
    <t>Supplemental Benefit Documentation</t>
  </si>
  <si>
    <t>Actuarial Certification Module</t>
  </si>
  <si>
    <t>CY2009 Certification Wording</t>
  </si>
  <si>
    <t>RPPO Risk Share on 2 Year Look Back</t>
  </si>
  <si>
    <t>Risk Score: data provided by CMS</t>
  </si>
  <si>
    <t>CMS User Group Call - Questions [PART 1]</t>
  </si>
  <si>
    <t>Beneficiary Level File</t>
  </si>
  <si>
    <t>Beneficiary level File</t>
  </si>
  <si>
    <t>Risk Score: data provided by CMS and MSP</t>
  </si>
  <si>
    <t>Risk Score: MSP</t>
  </si>
  <si>
    <t>2010 Bid - Medicare Secondary Payer Adjustment</t>
  </si>
  <si>
    <t>Risk Score: normalization</t>
  </si>
  <si>
    <t>Risk Score Normalization</t>
  </si>
  <si>
    <t>Part D Normalization Factor Question</t>
  </si>
  <si>
    <t>Medicare FFS trends</t>
  </si>
  <si>
    <t>Medicare FFS Trends to 2010</t>
  </si>
  <si>
    <t>trend</t>
  </si>
  <si>
    <t>Credibility/ supporting documentation</t>
  </si>
  <si>
    <t>n/a</t>
  </si>
  <si>
    <t>Credibility/ WS1 reporting</t>
  </si>
  <si>
    <t>Questions for technical user group calls</t>
  </si>
  <si>
    <t>related party agreement question</t>
  </si>
  <si>
    <t>Pricing Considerations</t>
  </si>
  <si>
    <t>Question re: Related Party Requirements</t>
  </si>
  <si>
    <t>Risk Sharing Arrangements</t>
  </si>
  <si>
    <t>Risk-sharing arrangements</t>
  </si>
  <si>
    <t>Quick question</t>
  </si>
  <si>
    <t>DE#: definition</t>
  </si>
  <si>
    <t>DE# Definition</t>
  </si>
  <si>
    <t>DE#: identifying members</t>
  </si>
  <si>
    <t>Identifying DE# Members</t>
  </si>
  <si>
    <t>DE#: pricing questions</t>
  </si>
  <si>
    <t>[STATE] Dual Eligible Bid Issues</t>
  </si>
  <si>
    <t>Part D: plan offerings</t>
  </si>
  <si>
    <t>Hxxxx: Urgent Pricing Question</t>
  </si>
  <si>
    <t>Part D: basic premium</t>
  </si>
  <si>
    <t>Negative Part D Basic Premium in MAPD June Bid Submissions</t>
  </si>
  <si>
    <t>Part D: payment demo</t>
  </si>
  <si>
    <t>Beta instructions feedback - Part D payment demonstration</t>
  </si>
  <si>
    <t>Part D: Low Income Benchmarks</t>
  </si>
  <si>
    <t>CMS User Group Call - Questions [PART 2]</t>
  </si>
  <si>
    <t>Risk Scoring Question - Related to 2010 Bids</t>
  </si>
  <si>
    <t>Question on Risk Scores Published in "risk_scores 2002-2007.csv" File</t>
  </si>
  <si>
    <t>Final Reconciliation Risk Scores and specific dual status</t>
  </si>
  <si>
    <t>Risk Scores and MSP</t>
  </si>
  <si>
    <t>Questions for the 4/16/09 Actuarial User Call</t>
  </si>
  <si>
    <t>Questions Regarding MSP Data from CMS</t>
  </si>
  <si>
    <t>Question for Actuarial Calls</t>
  </si>
  <si>
    <t>MSP Adjustment to Projected Claims in Part C Bid</t>
  </si>
  <si>
    <t>MSP Factor</t>
  </si>
  <si>
    <t>MSP credibility</t>
  </si>
  <si>
    <t>ESRD bid forms and instructions</t>
  </si>
  <si>
    <t>ESRD Bid Forms and Instructions</t>
  </si>
  <si>
    <t>Physician Payments</t>
  </si>
  <si>
    <t>Physician Fees</t>
  </si>
  <si>
    <t>2010 MA Bid Questions</t>
  </si>
  <si>
    <t>physician payment rates</t>
  </si>
  <si>
    <t>MA regional benchmarks</t>
  </si>
  <si>
    <t>Disaggregating RPPO C-SNP Into Separate Disease Specific Plans - Impact on Competitive Bid Component</t>
  </si>
  <si>
    <t>RPPO ESRD Bid Amounts in Competitive Bid Component</t>
  </si>
  <si>
    <t>MA Rates</t>
  </si>
  <si>
    <t>Key Assumptions in the Announcement of the CY 2010 MA Capitation Rates</t>
  </si>
  <si>
    <t>FFS trends</t>
  </si>
  <si>
    <t>Request for FFS Cost Trends</t>
  </si>
  <si>
    <t>EGWP bids</t>
  </si>
  <si>
    <t>800-series Medicare Advantage non-calendar year bids</t>
  </si>
  <si>
    <t>2010 Bid Questions</t>
  </si>
  <si>
    <t>DE#</t>
  </si>
  <si>
    <t>Two Questions From [ORG]</t>
  </si>
  <si>
    <t>Medicaid Beneficiary Cost Sharing</t>
  </si>
  <si>
    <t>New DE# Definition</t>
  </si>
  <si>
    <t>Risk Scores and DE#</t>
  </si>
  <si>
    <t>2010 Part C Bid</t>
  </si>
  <si>
    <t>Risk Scores and MA bid instructions</t>
  </si>
  <si>
    <t>Question on Base Period Risk Score for CY2010 MA BPT</t>
  </si>
  <si>
    <t>Risk Scores and FFS trends</t>
  </si>
  <si>
    <t>Questions and credibility confirmation</t>
  </si>
  <si>
    <t>ESRD Subsidy</t>
  </si>
  <si>
    <t>Credibility assumption for ESRD Subsidy</t>
  </si>
  <si>
    <t>Part D : Low Income Benchmarks</t>
  </si>
  <si>
    <t>Regional Benchmark Information in Bid Instructions</t>
  </si>
  <si>
    <t>Part D : BPT</t>
  </si>
  <si>
    <t>Part D question</t>
  </si>
  <si>
    <t>Script Reporting</t>
  </si>
  <si>
    <t>Rx Rebate at Point-of-Sale</t>
  </si>
  <si>
    <t>PD Lock-In vs. Pass-Through Adjustment</t>
  </si>
  <si>
    <t>Coding Intensity</t>
  </si>
  <si>
    <t>coding intensity/ payment</t>
  </si>
  <si>
    <t>ESRD and coding intensity adjustment</t>
  </si>
  <si>
    <t>MSP and ESRD-only SNPs</t>
  </si>
  <si>
    <t>MSP Adjustment and ESRD</t>
  </si>
  <si>
    <t>MSP follow-up questions</t>
  </si>
  <si>
    <t>Question on claims adjustment related to MSP</t>
  </si>
  <si>
    <t>Part D: Admin</t>
  </si>
  <si>
    <t>Part D Reinsurance Demonstration - $10.77 offset</t>
  </si>
  <si>
    <t>Hospice Question</t>
  </si>
  <si>
    <t>Related Party Reimbursement</t>
  </si>
  <si>
    <t>ESRD section of BPT</t>
  </si>
  <si>
    <t>ESRD Section III of Worksheet 4</t>
  </si>
  <si>
    <t>WS1</t>
  </si>
  <si>
    <t>Actuarial Technical User Group Calls</t>
  </si>
  <si>
    <t>Adjusting for plan segments and service area reductions</t>
  </si>
  <si>
    <t>Credibility and DE#</t>
  </si>
  <si>
    <t>Two Additional Questions from [ORG]</t>
  </si>
  <si>
    <t>Identifying DE# members</t>
  </si>
  <si>
    <t>Non-benefit expense...question</t>
  </si>
  <si>
    <t>EGWP experience in 2YRLB</t>
  </si>
  <si>
    <t>2-year lookback form - reporting of EGWP experience</t>
  </si>
  <si>
    <t>MA-Only Employer Group Plans</t>
  </si>
  <si>
    <t>ESRD-only SNP forms and instructions</t>
  </si>
  <si>
    <t>3 Questions Related to ESRD only bids</t>
  </si>
  <si>
    <t>Commissions</t>
  </si>
  <si>
    <t>Proj 2010 Commissions</t>
  </si>
  <si>
    <t>Baby boomers impact on FFS normalization factor</t>
  </si>
  <si>
    <t>Risk Score Questions for Part D</t>
  </si>
  <si>
    <t>MSP data</t>
  </si>
  <si>
    <t>MSP Flag in Beneficiary-level File to Support 2010 Part C Bids</t>
  </si>
  <si>
    <t>Question on MSP vs. Part D COB</t>
  </si>
  <si>
    <t>Part D: BPT</t>
  </si>
  <si>
    <t>WS 1 for Flex Cap Pmt demo plans</t>
  </si>
  <si>
    <t>2010 PDP Bidding Question</t>
  </si>
  <si>
    <t>Part D: benchmarks</t>
  </si>
  <si>
    <t>Benchmark calculations</t>
  </si>
  <si>
    <t>Part D: User fees</t>
  </si>
  <si>
    <t>Question- Part D User Fees</t>
  </si>
  <si>
    <t>DE#: w/s 4, Section II.B, Column k</t>
  </si>
  <si>
    <t>Actuarial Bid Question - Related party, benefit expense</t>
  </si>
  <si>
    <t>Capitation</t>
  </si>
  <si>
    <t>Capitated arrangements</t>
  </si>
  <si>
    <t>Questions on cost and utilization data reporting for Capitation services</t>
  </si>
  <si>
    <t>Pt C Wkst 2 Sect II Col r OON%</t>
  </si>
  <si>
    <t>GainLoss</t>
  </si>
  <si>
    <t>Bid Question</t>
  </si>
  <si>
    <t>SNF Safe Harbor</t>
  </si>
  <si>
    <t>2010 Inpatient cost trends</t>
  </si>
  <si>
    <t>5% Sample Data</t>
  </si>
  <si>
    <t>5% sample data</t>
  </si>
  <si>
    <t>Medicare FFS 5% sample data location</t>
  </si>
  <si>
    <t>Two Year Lookback Form</t>
  </si>
  <si>
    <t>Two Year Lookback</t>
  </si>
  <si>
    <t>EGWP</t>
  </si>
  <si>
    <t>EGWP Service Area</t>
  </si>
  <si>
    <t>Coding Intensity Adjustment</t>
  </si>
  <si>
    <t>Base Period Risk Score Normalization</t>
  </si>
  <si>
    <t>MSP percentage for EGWP plans</t>
  </si>
  <si>
    <t>MSP Adjustment - Comparison of Bene Lvl file to Part D COB file</t>
  </si>
  <si>
    <t>MSP Data</t>
  </si>
  <si>
    <t>[None]</t>
  </si>
  <si>
    <t>DE# BPT Question</t>
  </si>
  <si>
    <t>State Medicaid Required Beneficiary Cost-sharing</t>
  </si>
  <si>
    <t>worksheet 4 and DE# - consistency between policy and BPT</t>
  </si>
  <si>
    <t>MA Benefits</t>
  </si>
  <si>
    <t>ER Co-pays</t>
  </si>
  <si>
    <t>2010 therapy cap amounts</t>
  </si>
  <si>
    <t>Network Development Administrative Costs</t>
  </si>
  <si>
    <t>medical expenses vs non-benefit expense</t>
  </si>
  <si>
    <t>COB fees</t>
  </si>
  <si>
    <t>Part C coordination of benefit user fees</t>
  </si>
  <si>
    <t>Part D COB User Fee for 2010 Bids</t>
  </si>
  <si>
    <t>Part D COB amount for 2010</t>
  </si>
  <si>
    <t>LIS/ benchmarks</t>
  </si>
  <si>
    <t>Low Income Benchmark Calculations</t>
  </si>
  <si>
    <t>Low Income Enrollment Data</t>
  </si>
  <si>
    <t>2010 FFS cost sharing</t>
  </si>
  <si>
    <t>Part A Hospital Stay Deductible and other Cost Sharing for 2010</t>
  </si>
  <si>
    <t>2Yr Look-Back form for withdrawn contract</t>
  </si>
  <si>
    <t>Normalization Factors</t>
  </si>
  <si>
    <t>Annual FFS Normalization Trend</t>
  </si>
  <si>
    <t>Part D risk score trends</t>
  </si>
  <si>
    <t>MSP Documentation</t>
  </si>
  <si>
    <t>CMS Bidder Calls - MSP Question</t>
  </si>
  <si>
    <t>MSP calculation question</t>
  </si>
  <si>
    <t>MSP Adjustment Based on Plan Data</t>
  </si>
  <si>
    <t>RE: worksheet 4 and DE# - consistency between policy and BPT</t>
  </si>
  <si>
    <t>DE# Risk Scores</t>
  </si>
  <si>
    <t>gain/loss for EGWP vs. general enrollment plans</t>
  </si>
  <si>
    <t>MA-PD Margin</t>
  </si>
  <si>
    <t>Gain/Loss Margin Differential</t>
  </si>
  <si>
    <t>Projecting Base Period Data</t>
  </si>
  <si>
    <t>Question for Thursday Calls</t>
  </si>
  <si>
    <t>Reporting Base Period Data</t>
  </si>
  <si>
    <t>Deleted Plan</t>
  </si>
  <si>
    <t>Supporting Data</t>
  </si>
  <si>
    <t>Question regarding Substantiation</t>
  </si>
  <si>
    <t>Supporting Documentation Clarification</t>
  </si>
  <si>
    <t>Non-Benefit Expenses</t>
  </si>
  <si>
    <t>2010 Bid Non-Benefit Expense Question</t>
  </si>
  <si>
    <t>Case managers at providers--admin or clms expense?</t>
  </si>
  <si>
    <t>Service Area Changes</t>
  </si>
  <si>
    <t>SAE</t>
  </si>
  <si>
    <t>pending counties/service area expansions</t>
  </si>
  <si>
    <t>Value-Added Items and Services (VAIS)</t>
  </si>
  <si>
    <t>VAIS</t>
  </si>
  <si>
    <t>Unit Cost Trends</t>
  </si>
  <si>
    <t>FFS</t>
  </si>
  <si>
    <t>PQRI</t>
  </si>
  <si>
    <t>Question Regarding Qualifying Part D Plan</t>
  </si>
  <si>
    <t>Question Actuarial Technical User Group Call</t>
  </si>
  <si>
    <t>Part D Question from [ORG] Regarding National Benchmark Release</t>
  </si>
  <si>
    <t>Part D Risk Score</t>
  </si>
  <si>
    <t>MSP question</t>
  </si>
  <si>
    <t>Substantiation deadline</t>
  </si>
  <si>
    <t>Question Asking For Extension of Deadline for Submitting SupportingDocumentation for Bids</t>
  </si>
  <si>
    <t>Reinsurance</t>
  </si>
  <si>
    <t>CMS development of reinsurance estimate for 2010 Part D</t>
  </si>
  <si>
    <t>Benchmarks</t>
  </si>
  <si>
    <t>estimation of national benchmark</t>
  </si>
  <si>
    <t>Substantiation</t>
  </si>
  <si>
    <t>Drug Tier mapping to Formulary</t>
  </si>
  <si>
    <t>Override of Credibility assumption</t>
  </si>
  <si>
    <t>Margin Question</t>
  </si>
  <si>
    <t>Optional Supplemental</t>
  </si>
  <si>
    <t>Optional Supplemental Benefits</t>
  </si>
  <si>
    <t>Optional Supplemental benefits</t>
  </si>
  <si>
    <t>DE SNP</t>
  </si>
  <si>
    <t>Question for Thursday's call</t>
  </si>
  <si>
    <t>PD coverage in the gap</t>
  </si>
  <si>
    <t>Worksheet 3 entries for generic in the gap</t>
  </si>
  <si>
    <t>Part D generic gap coverage</t>
  </si>
  <si>
    <t>LICS Partial Subsidy in the Gap</t>
  </si>
  <si>
    <t>actuarial equivalence</t>
  </si>
  <si>
    <t>Question For OACT Conference Call</t>
  </si>
  <si>
    <t>PD Specialty Tier</t>
  </si>
  <si>
    <t>Specialty Tier</t>
  </si>
  <si>
    <t>PD LIS membership data</t>
  </si>
  <si>
    <t>LIS Membership</t>
  </si>
  <si>
    <t>Medicare Unit Cost increases</t>
  </si>
  <si>
    <t>Medicare Unit Cost Increases</t>
  </si>
  <si>
    <t>Maximum-Out-of-Pocket (MOOP)</t>
  </si>
  <si>
    <t>Max OOP and Zero Cost Share Dual SNPs</t>
  </si>
  <si>
    <t>OOP options</t>
  </si>
  <si>
    <t>MA pricing</t>
  </si>
  <si>
    <t>MA Optional Suppl. Benefits</t>
  </si>
  <si>
    <t>OSB's</t>
  </si>
  <si>
    <t>Medicaid Projected Benefit (Worksheet 4)</t>
  </si>
  <si>
    <t>ESRD Section (Worksheet 4)</t>
  </si>
  <si>
    <t>Hospice Member Months</t>
  </si>
  <si>
    <t>Worksheet 1 - Cost Inflation Factor</t>
  </si>
  <si>
    <t>WS1 base period experience data</t>
  </si>
  <si>
    <t>PFFS EGWP base period experience</t>
  </si>
  <si>
    <t>Interest Payments on late Claims</t>
  </si>
  <si>
    <t>Admin</t>
  </si>
  <si>
    <t>Administrative Services Only Contracts and the Allocation of Overhead to Medicare Lines of Business</t>
  </si>
  <si>
    <t>2011 Aged/Disabled MSP Factor</t>
  </si>
  <si>
    <t>Actuarial Certification within HPMS</t>
  </si>
  <si>
    <t>ESRD drug bundling</t>
  </si>
  <si>
    <t>Part D coverage in the gap</t>
  </si>
  <si>
    <t>Copays vs. Coinsurance for Generics in the Gap</t>
  </si>
  <si>
    <t>Standard Part D Plan</t>
  </si>
  <si>
    <t>LIS impacts to Part D bids</t>
  </si>
  <si>
    <t>Part D admin</t>
  </si>
  <si>
    <t>Part D risk score projection</t>
  </si>
  <si>
    <t>2009 Part D Normalization Factor</t>
  </si>
  <si>
    <t>MA BPT rebates</t>
  </si>
  <si>
    <t>Question on MA Rebates within MA BPT</t>
  </si>
  <si>
    <t>Maximum Out of Pocket</t>
  </si>
  <si>
    <t>MA BPT WS1 Section VI</t>
  </si>
  <si>
    <t>Part C Worksheet 1, Section VI _ Question For OACT Call</t>
  </si>
  <si>
    <t>WS1 Mapping</t>
  </si>
  <si>
    <t>WS1 Mapping Question</t>
  </si>
  <si>
    <t>Disease Mgmt</t>
  </si>
  <si>
    <t>Case Management</t>
  </si>
  <si>
    <t>FFS trend</t>
  </si>
  <si>
    <t>Question for Actuarial User Call</t>
  </si>
  <si>
    <t>Clinical Trials</t>
  </si>
  <si>
    <t>Puerto Rico Dual Eligibles and Gap Generic Coverage</t>
  </si>
  <si>
    <t>Part D DIR</t>
  </si>
  <si>
    <t>Part D user fee</t>
  </si>
  <si>
    <t>PD education user fee</t>
  </si>
  <si>
    <t>National Medicare Education Campaign User Fee and Part D COB User Fees</t>
  </si>
  <si>
    <t>PD risk scores in base period</t>
  </si>
  <si>
    <t>Bid Question - PD coverage in the GAP</t>
  </si>
  <si>
    <t>PD Enhanced Alternative Plans and the 93% Coinsurance</t>
  </si>
  <si>
    <t>Part D risk score</t>
  </si>
  <si>
    <t>Part C risk scores</t>
  </si>
  <si>
    <t>FW: Part C Beneficiary Files vs. Part C Summary file</t>
  </si>
  <si>
    <t>Beneficiary Level files</t>
  </si>
  <si>
    <t>Status changes in bene files</t>
  </si>
  <si>
    <t>Risk Score data</t>
  </si>
  <si>
    <t>risk scores released by CMS</t>
  </si>
  <si>
    <t xml:space="preserve">HPMS-Posted Risk Scores for ESRD SNPs
</t>
  </si>
  <si>
    <t>Allocation of expenses between MA and PD</t>
  </si>
  <si>
    <t>Allocation of expenses shared between MA and Part D</t>
  </si>
  <si>
    <t>MA risk score projection</t>
  </si>
  <si>
    <t>Credibility for Risk Score Projections</t>
  </si>
  <si>
    <t>MA BPT WS1</t>
  </si>
  <si>
    <t>Worksheet 1 section VI</t>
  </si>
  <si>
    <t>MA base period risk scores</t>
  </si>
  <si>
    <t>Questions for User Group Call</t>
  </si>
  <si>
    <t>MSP Indicators</t>
  </si>
  <si>
    <t>FFS unit cost increases</t>
  </si>
  <si>
    <t>FFS Costs Trend</t>
  </si>
  <si>
    <t>Market Basket Trends for Outpatient Hospital</t>
  </si>
  <si>
    <t>Pricing of benefit guidance</t>
  </si>
  <si>
    <t>Request for Benefit Clarification</t>
  </si>
  <si>
    <t>Worksheet 4 Treatment of Mandated MOOP</t>
  </si>
  <si>
    <t>Actuarial Equivalence Factors</t>
  </si>
  <si>
    <t>Plans with FFS Costs Share</t>
  </si>
  <si>
    <t>Max OOP and Zero Cost Share Dual SNPs - Follow Up Questions</t>
  </si>
  <si>
    <t>Out-of-Pocket Cost (OOPC)</t>
  </si>
  <si>
    <t>Duplicative Plan Offering Questions</t>
  </si>
  <si>
    <t>Duplicative Plan Offerings Question</t>
  </si>
  <si>
    <t>Generic Coverage in Gap for DS Plans</t>
  </si>
  <si>
    <t>Type Of Rx Mapping</t>
  </si>
  <si>
    <t>Late Enrollment Penalties</t>
  </si>
  <si>
    <t>5/4/2010 12:06 PM (part 1 of 2)</t>
  </si>
  <si>
    <t>Part D Bid Questions (part 1 of 2)</t>
  </si>
  <si>
    <t>5/4/2010 12:06 PM (part 2 of 2)</t>
  </si>
  <si>
    <t>Part D Bid Questions (part 2 of 2)</t>
  </si>
  <si>
    <t>Part C risk scores for ESRD-only plans</t>
  </si>
  <si>
    <t>ESRD HCC Risk Scores</t>
  </si>
  <si>
    <t>clarification of unit cost trends</t>
  </si>
  <si>
    <t>Credibility for small plans</t>
  </si>
  <si>
    <t>WS1 Section VI - CMS Revenue - include plan level adjustments?</t>
  </si>
  <si>
    <t>Question Re WS1 Section 6</t>
  </si>
  <si>
    <t>Admin expenses</t>
  </si>
  <si>
    <t>Question on FAS123 Compensation Expenses</t>
  </si>
  <si>
    <t>Direct Admin Expense Related to Performance Measures and Improvements</t>
  </si>
  <si>
    <t>Related Party Question</t>
  </si>
  <si>
    <t>FW: Draft CMS Actuarial user Group Call Questions</t>
  </si>
  <si>
    <t>BPT Question (64)</t>
  </si>
  <si>
    <t>MOOP for EGWP Plans</t>
  </si>
  <si>
    <t>OOPC</t>
  </si>
  <si>
    <t>OOPC Calculation</t>
  </si>
  <si>
    <t>OOPC Determination</t>
  </si>
  <si>
    <t>manufacturer discount</t>
  </si>
  <si>
    <t>Part D Issues</t>
  </si>
  <si>
    <t>Part D coverage in the gap - 7% generics</t>
  </si>
  <si>
    <t>Plan Terminations</t>
  </si>
  <si>
    <t>Part D plan terminations</t>
  </si>
  <si>
    <t>effect of terminated plans on autoassign status</t>
  </si>
  <si>
    <t>LICS Subsidy</t>
  </si>
  <si>
    <t>Type of Coverage in the Gap</t>
  </si>
  <si>
    <t>Part D LIB</t>
  </si>
  <si>
    <t>Part D Instructions Appendix E</t>
  </si>
  <si>
    <t>Question on Nevada benchmark in Appendix E of the Part D bid instructions</t>
  </si>
  <si>
    <t>Direct Admin Expenses</t>
  </si>
  <si>
    <t>Part D COB and User Fees</t>
  </si>
  <si>
    <t>Benefit designs and Risk score questions (2 of 2)</t>
  </si>
  <si>
    <t>CMS User Group Call - Question</t>
  </si>
  <si>
    <t>Part C beneficiary file</t>
  </si>
  <si>
    <t>Hospice status in Pt C bene file</t>
  </si>
  <si>
    <t>Gain/Loss margin</t>
  </si>
  <si>
    <t>Profit Margin Variance</t>
  </si>
  <si>
    <t>Related Party Caps</t>
  </si>
  <si>
    <t>Issue 127: credibility method for development of risk scores</t>
  </si>
  <si>
    <t>EGWP Bids - Actuarial Equivalences &amp; Swaps</t>
  </si>
  <si>
    <t>WS1 Revenue</t>
  </si>
  <si>
    <t>AE c.s. factors</t>
  </si>
  <si>
    <t>Part B Issue</t>
  </si>
  <si>
    <t>Pricing of benefit memo</t>
  </si>
  <si>
    <t>Issue 120: April 16th Memo Questions</t>
  </si>
  <si>
    <t>MOOP</t>
  </si>
  <si>
    <t>MOOP Questions</t>
  </si>
  <si>
    <t>MOOP DE</t>
  </si>
  <si>
    <t>MOOP DE#</t>
  </si>
  <si>
    <t>MOOP Determination</t>
  </si>
  <si>
    <t>RE: Type of Coverage in the Gap</t>
  </si>
  <si>
    <t>CY2011 Cost Sharing Requirements - DME and Home Health</t>
  </si>
  <si>
    <t>Part D policy</t>
  </si>
  <si>
    <t>Part D Bid Question</t>
  </si>
  <si>
    <t>LIS enrollment data</t>
  </si>
  <si>
    <t>LIS information</t>
  </si>
  <si>
    <t>Medical Loss Ratio (MLR)</t>
  </si>
  <si>
    <t>MLR policy</t>
  </si>
  <si>
    <t>Part D Questions: MLR, OOP test &amp; Manufacturer's Rebates</t>
  </si>
  <si>
    <t>Group Bids and MOOP Impact</t>
  </si>
  <si>
    <t>MOOP Adjustment</t>
  </si>
  <si>
    <t>User Group Questions</t>
  </si>
  <si>
    <t>RxHCC New Enrollee Factors and plan specific trend development</t>
  </si>
  <si>
    <t>Coding Intensity Trends</t>
  </si>
  <si>
    <t>FFS Coding Intensity Trends</t>
  </si>
  <si>
    <t>Non-Benefit expenses</t>
  </si>
  <si>
    <t>Charitable Contributions</t>
  </si>
  <si>
    <t>GainLoss Margin</t>
  </si>
  <si>
    <t>Negative Margins</t>
  </si>
  <si>
    <t>Cost Sharing tests in MA BPT</t>
  </si>
  <si>
    <t>MOOP Testing and the BPT</t>
  </si>
  <si>
    <t>Question about Supporting Documentation Deadline for Upload</t>
  </si>
  <si>
    <t>Part D EA generics</t>
  </si>
  <si>
    <t>PD BPT</t>
  </si>
  <si>
    <t>Part D Wkst 1</t>
  </si>
  <si>
    <t>RE: Question on MSP in WS5</t>
  </si>
  <si>
    <t>RE: Related Parties</t>
  </si>
  <si>
    <t>Non Benefit Expense Questions</t>
  </si>
  <si>
    <t>Staffing Ratios, expertise and pay rates</t>
  </si>
  <si>
    <t>Disease Mgmt Services</t>
  </si>
  <si>
    <t>Disease Mgmnt Services</t>
  </si>
  <si>
    <t>Question regarding SNP Model of Care Expenses</t>
  </si>
  <si>
    <t>Care Management</t>
  </si>
  <si>
    <t>Case Mgmt Fees</t>
  </si>
  <si>
    <t>Case Management Fees Paid to Related Parties</t>
  </si>
  <si>
    <t>Rebate reallocation</t>
  </si>
  <si>
    <t>Rebate Reallocation Guidance</t>
  </si>
  <si>
    <t>MSP Adj</t>
  </si>
  <si>
    <t>MSP Adjustment</t>
  </si>
  <si>
    <t>FW: Related Parties</t>
  </si>
  <si>
    <t>A.E. cost sharing maximums in the MA BPT</t>
  </si>
  <si>
    <t>Issue 285: Actuarial Equivalent Cost Sharing Maximums</t>
  </si>
  <si>
    <t>Premium</t>
  </si>
  <si>
    <t>Plan premiums</t>
  </si>
  <si>
    <t>member premium mode discounts?</t>
  </si>
  <si>
    <t>Timing of Bid Review and Benchmark release</t>
  </si>
  <si>
    <t>Questions about Timing of Desk Review and Benchmark Release</t>
  </si>
  <si>
    <t>Quality Bonus Payments</t>
  </si>
  <si>
    <t>Star Ratings</t>
  </si>
  <si>
    <t>star rating, low enrollment and new plans</t>
  </si>
  <si>
    <t>QBP Star Rating Questions for 2012 Bids</t>
  </si>
  <si>
    <t>Base period experience</t>
  </si>
  <si>
    <t>Segmentation</t>
  </si>
  <si>
    <t>Out-of-area members</t>
  </si>
  <si>
    <t>Out Of Area Members</t>
  </si>
  <si>
    <t xml:space="preserve">Projection factors </t>
  </si>
  <si>
    <t>Base Period Manual Rates</t>
  </si>
  <si>
    <t>MA Worksheet 3 Cost Sharing</t>
  </si>
  <si>
    <t>Worksheet 3 Cost Sharing</t>
  </si>
  <si>
    <t>Physician fix/ Projection Factors/ Physician Quality Incentive Payments/ Margin/ Non-benefit expenses</t>
  </si>
  <si>
    <t>re: 2012 bids</t>
  </si>
  <si>
    <t>Non-benefit expense allocation</t>
  </si>
  <si>
    <t>A.E. c.s. factors</t>
  </si>
  <si>
    <t>Part B Equivalent Coinsurance % Excluding Deductible</t>
  </si>
  <si>
    <t>FFS costs</t>
  </si>
  <si>
    <t>Development of 2012 FFS Rate</t>
  </si>
  <si>
    <t>Average Geographic Adjustment (AGA)</t>
  </si>
  <si>
    <t>AGA</t>
  </si>
  <si>
    <t>AGAs</t>
  </si>
  <si>
    <t>unit cost trends</t>
  </si>
  <si>
    <t>RE: 2012 bids</t>
  </si>
  <si>
    <t>LIS Enrollment Data</t>
  </si>
  <si>
    <t>2011 LIS Enrollment by Plan</t>
  </si>
  <si>
    <t>LIS Enrollment</t>
  </si>
  <si>
    <t>Star Rating</t>
  </si>
  <si>
    <t>5 star PDPs</t>
  </si>
  <si>
    <t>Special Election Period for Enrollment in 5-Star PDPs</t>
  </si>
  <si>
    <t>DE# data</t>
  </si>
  <si>
    <t>DE# Categories</t>
  </si>
  <si>
    <t>Payment</t>
  </si>
  <si>
    <t>Question regarding payment for I-SNPs</t>
  </si>
  <si>
    <t>Bid Desk Review</t>
  </si>
  <si>
    <t>Bid reviews</t>
  </si>
  <si>
    <t>Responses to Information Requests of Bid Reviews - 48 Hours</t>
  </si>
  <si>
    <t>MA Worksheet 1 Section VI</t>
  </si>
  <si>
    <t>EGWP premiums on worksheet 1</t>
  </si>
  <si>
    <t>Base period data, manual rates, and credibility</t>
  </si>
  <si>
    <t>Reflection of discontinued PFFS plans in bids</t>
  </si>
  <si>
    <t>worksheet 3 reporting - please reconsider</t>
  </si>
  <si>
    <t>gain/loss margin</t>
  </si>
  <si>
    <t xml:space="preserve">MSP question </t>
  </si>
  <si>
    <t>FFS Cost sharing factors</t>
  </si>
  <si>
    <t>QBP</t>
  </si>
  <si>
    <t>Star Bonus Adv Notice to Notice Change</t>
  </si>
  <si>
    <t>PD BPT validations</t>
  </si>
  <si>
    <t>Part D BPT Validation Error Questions</t>
  </si>
  <si>
    <t>Base period data - PDEs</t>
  </si>
  <si>
    <t>WS1 Financial Reconciliation for Part D</t>
  </si>
  <si>
    <t>PD Worksheet 6A</t>
  </si>
  <si>
    <t>Worksheet 6A Instruction Clarification</t>
  </si>
  <si>
    <t>Part D Questions for 2012 Bids</t>
  </si>
  <si>
    <t>Risk Score files released on HPMS</t>
  </si>
  <si>
    <t>Part C Beneficiary-Level file risk scores</t>
  </si>
  <si>
    <t>Bene Files - Hospice status</t>
  </si>
  <si>
    <t>Frailty</t>
  </si>
  <si>
    <t>Medicare unit cost increases</t>
  </si>
  <si>
    <t>OACT User Group Question: Medicare Unit Cost Increases</t>
  </si>
  <si>
    <t>QBP ratings</t>
  </si>
  <si>
    <t>MA/PD Star Rating Question</t>
  </si>
  <si>
    <t>EGWP bidding</t>
  </si>
  <si>
    <t>Question for EGWP Bids Related to WS 1 Section IV Column k</t>
  </si>
  <si>
    <t>Worksheet 1 Risk Score</t>
  </si>
  <si>
    <t>Risk score in worksheet 1</t>
  </si>
  <si>
    <t>RE: LIS Enrollment</t>
  </si>
  <si>
    <t>LIS Information By County</t>
  </si>
  <si>
    <t>New plan QBP Star Rating questions</t>
  </si>
  <si>
    <t>Total Beneficiary Cost (TBC)</t>
  </si>
  <si>
    <t>TBC data posted</t>
  </si>
  <si>
    <t>TBC Adjustment Factor</t>
  </si>
  <si>
    <t>Total Beneficiary Costs (TBC) Data for CY 2012 Bid Preparation</t>
  </si>
  <si>
    <t>Total Beneficiary Cost Test and Dual Special Needs Plans</t>
  </si>
  <si>
    <t>Question Regarding Column H TBC Adjuster for Bonus and Benchmark Amounts</t>
  </si>
  <si>
    <t>TBC Calculation When Plans Are Being Consolidated</t>
  </si>
  <si>
    <t>Question Regarding EGWP Bid Margins Being Positive vs Margin Corridor Rule of -5% and 1%?</t>
  </si>
  <si>
    <t>Classification of medical vs. non-benefit</t>
  </si>
  <si>
    <t>Related Party Expenses</t>
  </si>
  <si>
    <t>PD BPT WS1: hospice</t>
  </si>
  <si>
    <t>Part D Hospice claims</t>
  </si>
  <si>
    <t>PD BPT WS1: settlement amounts</t>
  </si>
  <si>
    <t>Bid Question for Actuarial User Group Call</t>
  </si>
  <si>
    <t>Low income identifier</t>
  </si>
  <si>
    <t>Low income identifier used for LIRB determination</t>
  </si>
  <si>
    <t>Clarification of Submitted Through Date on Part C risk score data</t>
  </si>
  <si>
    <t>FIDE-SNP Frailty Factors</t>
  </si>
  <si>
    <t>FIDE SNP Frailty Scores</t>
  </si>
  <si>
    <t>TBC</t>
  </si>
  <si>
    <t>RE: Total Beneficiary Cost Test and Dual Special Needs Plans</t>
  </si>
  <si>
    <t>Change in Part D OOPC for MA-only plans</t>
  </si>
  <si>
    <t>Therapy</t>
  </si>
  <si>
    <t>Therapy cap</t>
  </si>
  <si>
    <t>2012 therapy cap</t>
  </si>
  <si>
    <t>FFS Trend Assumptions</t>
  </si>
  <si>
    <t>MA BPT WS 4: DE#</t>
  </si>
  <si>
    <t>DE# Determination</t>
  </si>
  <si>
    <t>MA BPT WS 4: DE# Section V</t>
  </si>
  <si>
    <t>MA BPT - Medicaid Section (Worksheet 4)</t>
  </si>
  <si>
    <t>MA BPT WS 3: OOP max</t>
  </si>
  <si>
    <t>Combined MOOP</t>
  </si>
  <si>
    <t>MA BPT WS 4: ESRD Section III</t>
  </si>
  <si>
    <t>MA BPT - ESRD Section (Worksheet 4)</t>
  </si>
  <si>
    <t>ESRD</t>
  </si>
  <si>
    <t>Investment Income</t>
  </si>
  <si>
    <t>Net investment income</t>
  </si>
  <si>
    <t>Medicare Advantage &amp; Prescription Drug Plan Sponsors and Certifying Actuaries (Question)</t>
  </si>
  <si>
    <t>MA BPT Section VI</t>
  </si>
  <si>
    <t>PD BPT WS1: ESRD</t>
  </si>
  <si>
    <t>OACT User Group Question: ESRD Drugs in PD BPT</t>
  </si>
  <si>
    <t>PD BPT WS6A</t>
  </si>
  <si>
    <t>Worksheet 6A- Part D</t>
  </si>
  <si>
    <t>Low income enrollment data</t>
  </si>
  <si>
    <t>LIS By Plan File</t>
  </si>
  <si>
    <t>Low income identifiers</t>
  </si>
  <si>
    <t xml:space="preserve">Low income </t>
  </si>
  <si>
    <t>FW: 2012 Part D Risk Scores - Coding Intensity Trends</t>
  </si>
  <si>
    <t>TBC questions</t>
  </si>
  <si>
    <t>TBC Question</t>
  </si>
  <si>
    <t>Ratebook in MA BPT</t>
  </si>
  <si>
    <t>Broomfield County Colorado</t>
  </si>
  <si>
    <t>Gain/Loss</t>
  </si>
  <si>
    <t>Margin Guidance</t>
  </si>
  <si>
    <t>Large claims</t>
  </si>
  <si>
    <t>MA Question</t>
  </si>
  <si>
    <t>Part D plan offerings</t>
  </si>
  <si>
    <t>BA Drug Plans</t>
  </si>
  <si>
    <t>Part D low income benchmarks</t>
  </si>
  <si>
    <t>How to interpret the re-stated low income benchmarks found in the Part D BPT Instructions</t>
  </si>
  <si>
    <t>Frailty factor questions</t>
  </si>
  <si>
    <t>TBC &amp; Crosswalking</t>
  </si>
  <si>
    <t>OOPC Test for Consolidating Plans</t>
  </si>
  <si>
    <t>MLR</t>
  </si>
  <si>
    <t>Medical Loss Ratio Guidance</t>
  </si>
  <si>
    <t>SNF % for covered services</t>
  </si>
  <si>
    <t>Service Areas</t>
  </si>
  <si>
    <t>Crosswalk Guidance</t>
  </si>
  <si>
    <t>negative margin question</t>
  </si>
  <si>
    <t xml:space="preserve">Profit </t>
  </si>
  <si>
    <t>Supporting Documentation for Non-Benefit Expenses</t>
  </si>
  <si>
    <t>Questions Contract # Hxxxx-xxx</t>
  </si>
  <si>
    <t>Case management</t>
  </si>
  <si>
    <t>Bid Question - Case Management Medicare Covered or Non-Covered</t>
  </si>
  <si>
    <t>Projected member months</t>
  </si>
  <si>
    <t>Part D projected member months</t>
  </si>
  <si>
    <t>Part D worksheet 6A</t>
  </si>
  <si>
    <t>Supporting documentation deadline</t>
  </si>
  <si>
    <t>Supporting Documentation Question</t>
  </si>
  <si>
    <t>Measuring 48 hour response time during desk review</t>
  </si>
  <si>
    <t xml:space="preserve">Development of 5 Year AGA </t>
  </si>
  <si>
    <t>EGWP Service Areas</t>
  </si>
  <si>
    <t>800-series Bids and the PBP</t>
  </si>
  <si>
    <t>Part D BPT WS2 Section VI</t>
  </si>
  <si>
    <t>Part D &amp; Worksheet 2</t>
  </si>
  <si>
    <t>Sequestration</t>
  </si>
  <si>
    <t>CMS Data Releases</t>
  </si>
  <si>
    <t>Timing of Additional CMS Data</t>
  </si>
  <si>
    <t>2014 PFFS Listing</t>
  </si>
  <si>
    <t>Medicare-Medicaid Plans (MMP)</t>
  </si>
  <si>
    <t>Dual Eligible Coordinated Care Demonstration</t>
  </si>
  <si>
    <t>Question for Thursday's Call</t>
  </si>
  <si>
    <t>Part C &amp; D Beneficiary Files</t>
  </si>
  <si>
    <t>Frailty Adjustment</t>
  </si>
  <si>
    <t>Minimum Rate Update</t>
  </si>
  <si>
    <t>2013 Minimum Update Rate</t>
  </si>
  <si>
    <t>Blended Benchmarks</t>
  </si>
  <si>
    <t>Physician SGR</t>
  </si>
  <si>
    <t>Provider Fee Increases and SGR bmark impact</t>
  </si>
  <si>
    <t>NBE</t>
  </si>
  <si>
    <t>RE: Quality Initiatives in the Bid Form</t>
  </si>
  <si>
    <t>bpt instructions</t>
  </si>
  <si>
    <t>MSP Calculation</t>
  </si>
  <si>
    <t>MMR</t>
  </si>
  <si>
    <t>MA-PD Bid NMEC User Fees Question</t>
  </si>
  <si>
    <t>PD BPT Error</t>
  </si>
  <si>
    <t>2013 PD BPT WK1 ICL</t>
  </si>
  <si>
    <t>Potential Impact of Sequestration to Part D revenue and bids</t>
  </si>
  <si>
    <t>Sequestration/TBC</t>
  </si>
  <si>
    <t>Compliance</t>
  </si>
  <si>
    <t>Compliance Initiative</t>
  </si>
  <si>
    <t>2013 bids - review of PBP vs. BPT</t>
  </si>
  <si>
    <t>Star Rating Question</t>
  </si>
  <si>
    <t>Risk Model</t>
  </si>
  <si>
    <t>gain/(loss) and Product pairing</t>
  </si>
  <si>
    <t>PBP to BPT Mapping</t>
  </si>
  <si>
    <t>WS3 PBP to BPT mapping</t>
  </si>
  <si>
    <t>ESRD/Hospice Hierarchy</t>
  </si>
  <si>
    <t>Question regarding ESRD/Hospice Hierarchy</t>
  </si>
  <si>
    <t>ESRD, Hospice, OOA Hierarchy</t>
  </si>
  <si>
    <t>Preventive Services</t>
  </si>
  <si>
    <t>New Preventive Services</t>
  </si>
  <si>
    <t>MA Hospice Claims Experience</t>
  </si>
  <si>
    <t>LI Membership Files</t>
  </si>
  <si>
    <t>Part D EGWP Plans</t>
  </si>
  <si>
    <t>EGWPs and Part D Copay/Coinsurance limits</t>
  </si>
  <si>
    <t>Insurer Fees (ACA)</t>
  </si>
  <si>
    <t>ACA Insurer Fees</t>
  </si>
  <si>
    <t>Insurer Fees</t>
  </si>
  <si>
    <t>ACA fee questions</t>
  </si>
  <si>
    <t>Sequestration Question</t>
  </si>
  <si>
    <t>Capitated Financial Alignment Demo</t>
  </si>
  <si>
    <t>Comprehensive Primary Care incentive (CPCi) program</t>
  </si>
  <si>
    <t>CPCi Program</t>
  </si>
  <si>
    <t>Questions related to CPCi program</t>
  </si>
  <si>
    <t>Total Beneficiary Costs (TBC) Data for CY 2013 Bid Preparation</t>
  </si>
  <si>
    <t>TBC Spreadsheet in HPMS</t>
  </si>
  <si>
    <t>FIDE SNPs</t>
  </si>
  <si>
    <t>FIDE SNPs and Frailty</t>
  </si>
  <si>
    <t>actuarial user group call questions</t>
  </si>
  <si>
    <t>Additive Adjustments</t>
  </si>
  <si>
    <t>Actuarial User Group Question - Additive Adjustments</t>
  </si>
  <si>
    <t>Out of Network (OON)</t>
  </si>
  <si>
    <t>MA WS2 OON Utilization</t>
  </si>
  <si>
    <t>OON Utilization - column R of WS 2</t>
  </si>
  <si>
    <t>Bidders Training</t>
  </si>
  <si>
    <t>Regarding the BPT101 training material</t>
  </si>
  <si>
    <t>PD Actuarial Equivalence</t>
  </si>
  <si>
    <t>Actuarial Equivalence Question</t>
  </si>
  <si>
    <t>PD NBE</t>
  </si>
  <si>
    <t>Questions related to the TBC Changes</t>
  </si>
  <si>
    <t>TBC Model Adjustment</t>
  </si>
  <si>
    <t>Two Questions from [Plan Name Removed]</t>
  </si>
  <si>
    <t>FW: Revised Total Beneficiary Costs (TBC) Data for CY 2013 Bid Preparation</t>
  </si>
  <si>
    <t>Coverage Gap for EA Plans</t>
  </si>
  <si>
    <t>gap coverage requirements for brand for an EA plan</t>
  </si>
  <si>
    <t>Beneficiary Level File Enrollment</t>
  </si>
  <si>
    <t>Brand only deductible and gap discount program</t>
  </si>
  <si>
    <t>Gap Coverage for EA Plans</t>
  </si>
  <si>
    <t>DE-SNP margin question</t>
  </si>
  <si>
    <t>CY2013 Bid Question</t>
  </si>
  <si>
    <t>Employer Group Question</t>
  </si>
  <si>
    <t>Part D Coding Trend</t>
  </si>
  <si>
    <t>FFS Risk Scores</t>
  </si>
  <si>
    <t>2013 bids-provider incentives</t>
  </si>
  <si>
    <t>Point-of-Service (POS)</t>
  </si>
  <si>
    <t>POS benefit</t>
  </si>
  <si>
    <t xml:space="preserve">Non-Benefit Expense </t>
  </si>
  <si>
    <t>Taxes and Fees</t>
  </si>
  <si>
    <t>Bid Instruction Question</t>
  </si>
  <si>
    <t>Formulary and OOPC</t>
  </si>
  <si>
    <t>OOPC/TBC</t>
  </si>
  <si>
    <t>Questions Regarding OOPC and TBC</t>
  </si>
  <si>
    <t>Crosswalk</t>
  </si>
  <si>
    <t>New Subset Plan</t>
  </si>
  <si>
    <t>Provider Risk Sharing</t>
  </si>
  <si>
    <t>Incentive Programs</t>
  </si>
  <si>
    <t>Question regarding Provider Incentive Payments to include in Worksheet 1 Base Period Experience</t>
  </si>
  <si>
    <t>Question regarding Claims Interest Penalties in the base period</t>
  </si>
  <si>
    <t>Safe Harbor for Inpatient Hospital Non-Covered Days</t>
  </si>
  <si>
    <t>CMS-1588-P</t>
  </si>
  <si>
    <t>OOPC: Brands Losing Patent</t>
  </si>
  <si>
    <t>Part D Profit Margins</t>
  </si>
  <si>
    <t>Issue 1186: $0 Part D Supplemental Premium Requirement</t>
  </si>
  <si>
    <t>Individual Part D Substantiation question</t>
  </si>
  <si>
    <t>TBC Issue</t>
  </si>
  <si>
    <t>TBC for Consolidating Plans</t>
  </si>
  <si>
    <t>FFS Cost Sharing</t>
  </si>
  <si>
    <t>Employer group margins and general enrollment plans</t>
  </si>
  <si>
    <t>Non-benefit expense</t>
  </si>
  <si>
    <t>Bids: Non-Benefit Expense Question</t>
  </si>
  <si>
    <t>Plan Consolidation</t>
  </si>
  <si>
    <t>Clarification of plan consolidation and enrollment shifts rules</t>
  </si>
  <si>
    <t>Plan Types</t>
  </si>
  <si>
    <t>HMOPOS vs PPO</t>
  </si>
  <si>
    <t>Part D Premium</t>
  </si>
  <si>
    <t>Part D EA Plan</t>
  </si>
  <si>
    <t>Part C-group bid form worksheet 3 footnote question</t>
  </si>
  <si>
    <t>Worksheet 1 Reporting</t>
  </si>
  <si>
    <t>Margin Requirements and TBC</t>
  </si>
  <si>
    <t>Medicaid</t>
  </si>
  <si>
    <t>Effect of ACA Provision on Primary Care Rates in Medicaid CMS-2370-P</t>
  </si>
  <si>
    <t>MA and PD</t>
  </si>
  <si>
    <t>PBP</t>
  </si>
  <si>
    <t>Questions for Actuarial User Group Call</t>
  </si>
  <si>
    <t>Rate Announcement</t>
  </si>
  <si>
    <t>MA rate notice</t>
  </si>
  <si>
    <t>questions re 2014 bids</t>
  </si>
  <si>
    <t>Indirect Medical Education (IME)</t>
  </si>
  <si>
    <t>MA Payment Rates</t>
  </si>
  <si>
    <t>FFS Trends</t>
  </si>
  <si>
    <t>unit cost change for Medicare providers</t>
  </si>
  <si>
    <t>MA / PDP Loss Ratio Regulations</t>
  </si>
  <si>
    <t>Platino</t>
  </si>
  <si>
    <t>Revised MA Payment Rates for Puerto Rico</t>
  </si>
  <si>
    <t>SGR and OOPC Model</t>
  </si>
  <si>
    <t>Gain/Loss and Other CMS Requirements</t>
  </si>
  <si>
    <t>2014 MA Bid: question about fitness benefit cost classification</t>
  </si>
  <si>
    <t>WS1/Crosswalks</t>
  </si>
  <si>
    <t>2014 Bid Questions</t>
  </si>
  <si>
    <t>Enrollment Hierarchy</t>
  </si>
  <si>
    <t>Enrollment Status Priority</t>
  </si>
  <si>
    <t>CSNP NE Risk Scores in Rate Announcement</t>
  </si>
  <si>
    <t>2014 RxHCC Risk Model</t>
  </si>
  <si>
    <t>PD WS1</t>
  </si>
  <si>
    <t>MLR/Sequestration</t>
  </si>
  <si>
    <t>MLR and sequestration</t>
  </si>
  <si>
    <t>Bid Question Regarding Health Insurance Tax</t>
  </si>
  <si>
    <t>FFS Rates by County</t>
  </si>
  <si>
    <t>Projected FFS Costs by County</t>
  </si>
  <si>
    <t>Quality Initiatives</t>
  </si>
  <si>
    <t>Questions about Quality Initiative Expenses</t>
  </si>
  <si>
    <t>Adjusted G/L Margin</t>
  </si>
  <si>
    <t>Missing Diagnosis Adjustments</t>
  </si>
  <si>
    <t>Frailty Factor</t>
  </si>
  <si>
    <t>BPT Instructions - Risk Factor Development</t>
  </si>
  <si>
    <t>Questions For Weekly OACT Call on 2014 Medicare Bids</t>
  </si>
  <si>
    <t>Formulary Deadline</t>
  </si>
  <si>
    <t>Follow up question on Actuarial User call</t>
  </si>
  <si>
    <t>Part D rebates</t>
  </si>
  <si>
    <t>Part D Rebates</t>
  </si>
  <si>
    <t>Part D trends</t>
  </si>
  <si>
    <t>Health Information Technology</t>
  </si>
  <si>
    <t>Actuarial Questions Related to Rate Announcement</t>
  </si>
  <si>
    <t>Insurer Fee treatment</t>
  </si>
  <si>
    <t>ESRD Rates</t>
  </si>
  <si>
    <t>ESRD State Rates</t>
  </si>
  <si>
    <t>TBCs</t>
  </si>
  <si>
    <t>Bid question</t>
  </si>
  <si>
    <t>Rewards and Incentives</t>
  </si>
  <si>
    <t>Question on Risk Score Development Illustration</t>
  </si>
  <si>
    <t>Part D risk scores in member level file</t>
  </si>
  <si>
    <t>Missing Data adjustment</t>
  </si>
  <si>
    <t>Taxes and Fees Entry if Negative Gain/Loss Margin</t>
  </si>
  <si>
    <t>FFS UC Trends</t>
  </si>
  <si>
    <t>FFS UC Trend</t>
  </si>
  <si>
    <t>Medical Savings Account (MSA)</t>
  </si>
  <si>
    <t>MSA BPT MLR</t>
  </si>
  <si>
    <t>MSA MLR Question for 5/2/13 Actuarial User Group Call</t>
  </si>
  <si>
    <t>Non-Benefit Expenses Accounting Principle</t>
  </si>
  <si>
    <t>Margin adjustments in the event of service area expansion denials</t>
  </si>
  <si>
    <t>Adjusted Gain/Loss margin</t>
  </si>
  <si>
    <t>Risk Scores 2007-2011 Non-PACE</t>
  </si>
  <si>
    <t>OTC Claims and MLR</t>
  </si>
  <si>
    <t>Part D OTC Claims and MLR Calculation</t>
  </si>
  <si>
    <t>Related Party Agreements</t>
  </si>
  <si>
    <t>Jimmo v Sebelius Settlement</t>
  </si>
  <si>
    <t>Home Health Care</t>
  </si>
  <si>
    <t>D-SNP Benefit Guidance</t>
  </si>
  <si>
    <t>MA 2014 BPT Question - Dual Eligibles</t>
  </si>
  <si>
    <t>TBC Calculation for Consolidated Plans</t>
  </si>
  <si>
    <t>Preventive Services Incentives</t>
  </si>
  <si>
    <t>RE: Rewards and Incentives</t>
  </si>
  <si>
    <t>Medicaid Revenue</t>
  </si>
  <si>
    <t>RE: Missing Data adjustment</t>
  </si>
  <si>
    <t>Part D risk score trend</t>
  </si>
  <si>
    <t>PD Plan Type</t>
  </si>
  <si>
    <t>Basic vs. Alternative Plan Classification</t>
  </si>
  <si>
    <t>Question for CMS Reporting Base Period Tier in PD BPTs</t>
  </si>
  <si>
    <t>Dual demonstration question</t>
  </si>
  <si>
    <t>New Tier Structure</t>
  </si>
  <si>
    <t>New Specialty Tier</t>
  </si>
  <si>
    <t>Catastrophic Claims</t>
  </si>
  <si>
    <t>MA Bid Question - Margin</t>
  </si>
  <si>
    <t>question for actuarial bids user group call</t>
  </si>
  <si>
    <t>Quality Initiative</t>
  </si>
  <si>
    <t>obligation to make a population change adjustment?</t>
  </si>
  <si>
    <t>Quota Share Reinsurance</t>
  </si>
  <si>
    <t>BPT Question - Quota Share Reinsurance</t>
  </si>
  <si>
    <t>Part D MLR</t>
  </si>
  <si>
    <t>Part D Loss Ratio</t>
  </si>
  <si>
    <t>Bid questions - optional supplemental</t>
  </si>
  <si>
    <t>MAPD bid question</t>
  </si>
  <si>
    <t>24-hour nursing hotline treatment</t>
  </si>
  <si>
    <t>MSP recovery improvements</t>
  </si>
  <si>
    <t>LIPSA - Rebate Reallocation</t>
  </si>
  <si>
    <t>Part D NBE</t>
  </si>
  <si>
    <t>Related Party Pharmacies</t>
  </si>
  <si>
    <t>Seques­tration</t>
  </si>
  <si>
    <t>Sequestration Impact on MA BPTs</t>
  </si>
  <si>
    <t>LIPSA Target</t>
  </si>
  <si>
    <t>Global Capitation</t>
  </si>
  <si>
    <t>Actuarial User Group Call Questions - Cap and Risk Share</t>
  </si>
  <si>
    <t>Global Capitation/Rebate Reallocation</t>
  </si>
  <si>
    <t>Related-Party</t>
  </si>
  <si>
    <t>Medical related party question</t>
  </si>
  <si>
    <t>2015 MA BPT - WKST1 - Insurer Fees</t>
  </si>
  <si>
    <t>MTM Costs</t>
  </si>
  <si>
    <t>Claims Recoveries</t>
  </si>
  <si>
    <t>Actuarial User Group Call Questions - Claims Recoveries</t>
  </si>
  <si>
    <t>Emergency Care and Urgent Care Deductible - MA Worksheet 3</t>
  </si>
  <si>
    <t>ER/UC Deductible</t>
  </si>
  <si>
    <t>Completion</t>
  </si>
  <si>
    <t>Claims Run-Out</t>
  </si>
  <si>
    <t>Actuarial User Group Question - Claims Run-out</t>
  </si>
  <si>
    <t>Diagnostic "Trend" in bids</t>
  </si>
  <si>
    <t>Part D Projection Factors</t>
  </si>
  <si>
    <t>Hep C Drug Impacts</t>
  </si>
  <si>
    <t>Part D WS1</t>
  </si>
  <si>
    <t>Part D BPT WS 1</t>
  </si>
  <si>
    <t>Part D WS6</t>
  </si>
  <si>
    <t>Reporting PD Claims by Claim Interval</t>
  </si>
  <si>
    <t>Capitated arrangements and Incentives</t>
  </si>
  <si>
    <t>Gap Coverage for a BA plan</t>
  </si>
  <si>
    <t>Part D Design Questions</t>
  </si>
  <si>
    <t>Manual Rate</t>
  </si>
  <si>
    <t>PD portion of MAPD Bid</t>
  </si>
  <si>
    <t>PBM Change</t>
  </si>
  <si>
    <t>2015 MA/PD Bids--PBM change.</t>
  </si>
  <si>
    <t>UGC Recordings</t>
  </si>
  <si>
    <t>Recording Actuarial User Group Calls</t>
  </si>
  <si>
    <t>RE: Sequestration and Margins</t>
  </si>
  <si>
    <t>How to Account for Sequestration in Worksheet 1 of the BPT</t>
  </si>
  <si>
    <t>Gain/Loss Profit &amp; Sequestration</t>
  </si>
  <si>
    <t xml:space="preserve">Question on 2015 Medicare Advantage Bid Instructions: Credibility </t>
  </si>
  <si>
    <t>Aggregate-Level Requirements (Overall Margin) Bid Instruction Clarification Request</t>
  </si>
  <si>
    <t>Margins</t>
  </si>
  <si>
    <t>Margins on MA Only plans</t>
  </si>
  <si>
    <t>AE Cost Sharing MA Worksheet 4</t>
  </si>
  <si>
    <t>Failing Actuarially Equivalent Cost Sharing Test on WS4</t>
  </si>
  <si>
    <t>Related Parties and Bids - Question to BIDS SME</t>
  </si>
  <si>
    <t>Non-Benefit Expense Allocation Between MA and PD</t>
  </si>
  <si>
    <t>Question for 2015 Bids</t>
  </si>
  <si>
    <t>Catastrophic Claims Interval</t>
  </si>
  <si>
    <t>Actuarial Bid Question on Related Parties</t>
  </si>
  <si>
    <t>product pairings</t>
  </si>
  <si>
    <t>MA Worksheet 4 - Home Health</t>
  </si>
  <si>
    <t>home health plan cost share in MA BPT WS4</t>
  </si>
  <si>
    <t>Specialty Drugs in Defined Standard Bid</t>
  </si>
  <si>
    <t>RE:  Specialty Drugs Inclusion in the Part D Defined Standard Benefit Set</t>
  </si>
  <si>
    <t>PDP G/L Margin</t>
  </si>
  <si>
    <t>CMS</t>
  </si>
  <si>
    <t>Question on ACA Insurer fee</t>
  </si>
  <si>
    <t>Gain/Loss question</t>
  </si>
  <si>
    <t>Service Area Reduction/Manual Rating</t>
  </si>
  <si>
    <t>Question for this week's Actuarial User's call</t>
  </si>
  <si>
    <t>Part D Insurer Fees</t>
  </si>
  <si>
    <t>Part D insurer fees</t>
  </si>
  <si>
    <t>Worksheet 1 PDEs</t>
  </si>
  <si>
    <t>Bid Question - Incorrect PDEs</t>
  </si>
  <si>
    <t>Hepatitis C</t>
  </si>
  <si>
    <t>Hep C Drugs</t>
  </si>
  <si>
    <t>Multiple MA questions</t>
  </si>
  <si>
    <t>ESRD SNP and Aggregate Level Margin Requirements</t>
  </si>
  <si>
    <t>Risk Score Credibility</t>
  </si>
  <si>
    <t>Part D - Risk Score Credibility</t>
  </si>
  <si>
    <t>Global capitation and risk-sharing payment -- Part D portion</t>
  </si>
  <si>
    <t>LIPSA</t>
  </si>
  <si>
    <t>Actuarial User Group Questions - LIPSA</t>
  </si>
  <si>
    <t>PDE Exclusion Report</t>
  </si>
  <si>
    <t>Part D Wks 1 data</t>
  </si>
  <si>
    <t>Question Regarding Provider Risk Sharing</t>
  </si>
  <si>
    <t>Aggregate Gain/Loss</t>
  </si>
  <si>
    <t>Negative margin question</t>
  </si>
  <si>
    <t>Additive Fields</t>
  </si>
  <si>
    <t>Segments</t>
  </si>
  <si>
    <t>MA Segments</t>
  </si>
  <si>
    <t>Segmented Question</t>
  </si>
  <si>
    <t>WS1 Validation</t>
  </si>
  <si>
    <t>Validation issue</t>
  </si>
  <si>
    <t>Regional Benchmarks</t>
  </si>
  <si>
    <t>Dual Demonstration Programs and Regional Benchmarks</t>
  </si>
  <si>
    <t>New Add-in File</t>
  </si>
  <si>
    <t>Gain Loss</t>
  </si>
  <si>
    <t>Start up business plan</t>
  </si>
  <si>
    <t>de Minimis</t>
  </si>
  <si>
    <t>RxHCC Model Normalization Factor</t>
  </si>
  <si>
    <t>Question from 
CMS-sponsored call on 2/24/2015 discussing the 2016 Advance Notice and Draft Call Letter</t>
  </si>
  <si>
    <t>Proposed Risk Score Credibility Guidance Starting CY2016</t>
  </si>
  <si>
    <t>Proposed ESRD Claims Credibility Guidance Starting CY2016</t>
  </si>
  <si>
    <t>USPCC Trend</t>
  </si>
  <si>
    <t>impact on trend of baby boomers</t>
  </si>
  <si>
    <t>FFS Rates</t>
  </si>
  <si>
    <t>Assumptions for Rebasing FFS Rates</t>
  </si>
  <si>
    <t>Sequestration in 2016</t>
  </si>
  <si>
    <t>DE# plan reimbursement</t>
  </si>
  <si>
    <t>EGWP Additional Benefits</t>
  </si>
  <si>
    <t>bid question for egwp</t>
  </si>
  <si>
    <t>WS1 
Reporting for Crosswalks</t>
  </si>
  <si>
    <t>Question Regarding Experience Reported in Worksheet 1</t>
  </si>
  <si>
    <t>Questions for OACT User Group Call</t>
  </si>
  <si>
    <t>MA Related Party</t>
  </si>
  <si>
    <t>Related Party Contracting Question</t>
  </si>
  <si>
    <t>Related Party Requirements</t>
  </si>
  <si>
    <t>Hospice Payments</t>
  </si>
  <si>
    <t>hospice payments</t>
  </si>
  <si>
    <t>Normalization Formula</t>
  </si>
  <si>
    <t>Plan to Plan Payments</t>
  </si>
  <si>
    <t>P2P recon</t>
  </si>
  <si>
    <t>Part D Catastrophic Assignment</t>
  </si>
  <si>
    <t>WS3 Part D Catastrophic Assignment</t>
  </si>
  <si>
    <t>Medication Therapy Management (MTM)</t>
  </si>
  <si>
    <t>Medication Therapy Management</t>
  </si>
  <si>
    <t>MTM Clinical Services</t>
  </si>
  <si>
    <t>Worksheet 1 Revenue</t>
  </si>
  <si>
    <t>Worksheet 1 Revenue Question</t>
  </si>
  <si>
    <t>Risk Score Credibility Guideline</t>
  </si>
  <si>
    <t>MA Risk Score and Claims Credibility Guideline</t>
  </si>
  <si>
    <t>OACT UGC Questions</t>
  </si>
  <si>
    <t>Question Concerning page 24 of MA Bid Instructions</t>
  </si>
  <si>
    <t>Worksheet 4, Section B, column h</t>
  </si>
  <si>
    <t>File Upload</t>
  </si>
  <si>
    <t>Question for 4/16/15 Actuarial User Group Call</t>
  </si>
  <si>
    <t>Worksheet 1 Crosswalk</t>
  </si>
  <si>
    <t>Rebate Reallocation - Percent of Premium Capitation</t>
  </si>
  <si>
    <t>Patents/Pipeline</t>
  </si>
  <si>
    <t>Drug Launches</t>
  </si>
  <si>
    <t>Hep C</t>
  </si>
  <si>
    <t>Part D Late Enrollment Penalty</t>
  </si>
  <si>
    <t>Part D Product Pairings</t>
  </si>
  <si>
    <t>Product Pairings</t>
  </si>
  <si>
    <t>Unit Cost Trend Question - for Actuarial User Group Call</t>
  </si>
  <si>
    <t>Actuarial User Group Call Question</t>
  </si>
  <si>
    <t>Data Aggregation</t>
  </si>
  <si>
    <t>Worksheet 1 Question</t>
  </si>
  <si>
    <t>Segmented Bid MA to PD G/L Question</t>
  </si>
  <si>
    <t xml:space="preserve">Supporting Documentation guidance </t>
  </si>
  <si>
    <t>Question on Treatment of Administrative Expenses for Medical Related Parties using Actual Cost Method</t>
  </si>
  <si>
    <t>Questions Regarding the 2016 Announcement and Medicare FFS Trends</t>
  </si>
  <si>
    <t>ESRD Payment Rates</t>
  </si>
  <si>
    <t>Rebate allocation to buy down Part B Premium</t>
  </si>
  <si>
    <t>Risk Score and Claims Credibility</t>
  </si>
  <si>
    <t>ESRD Non Benefit Expenses</t>
  </si>
  <si>
    <t>MA margin test questions</t>
  </si>
  <si>
    <t>Platino Plans</t>
  </si>
  <si>
    <t>Platino Question for OACT User Group Call</t>
  </si>
  <si>
    <t>TBC question</t>
  </si>
  <si>
    <t>Gain/Loss Margin Requirement</t>
  </si>
  <si>
    <t>Negative Margin Business Plans</t>
  </si>
  <si>
    <t>CMS User Group Call Questions</t>
  </si>
  <si>
    <t>Rebasing Question</t>
  </si>
  <si>
    <t>Corporate Margin Box in Part D BPT</t>
  </si>
  <si>
    <t>Gain/Loss Compliance Question</t>
  </si>
  <si>
    <t>Part D Completion Factor</t>
  </si>
  <si>
    <t>Part D completion factor</t>
  </si>
  <si>
    <t>E-Mail Body Text</t>
  </si>
  <si>
    <t>CMS Response</t>
  </si>
  <si>
    <t>Consistent with other HPMS security requirements, OACT cannot release the BPT password.  The technical instructions contain guidance on linking the BPT to other files/models.  If you have any technical difficulties working with the protected BPT, please contact the HPMS Help Desk.</t>
  </si>
  <si>
    <t>Is a SNP covering dual eligible beneficiaries permitted to offer an MA/PDP plan with a Supplemental Part D benefit that waives the nominal copays (Ex: $1/$3 copays, $2/$5 copays, etc.).  If this is permitted, is the plan permitted to use Part C rebates to subsidize any premiums related to the Supplemental Part D premium with the goal of a $0 Part D supplemental premium.  This would be integrated with a target Part D basic premium equal to the low income premiums subsidy.</t>
  </si>
  <si>
    <t>The CY2007 PD BPT contains a field that explicitly contains the factor to be used in the target.  This cell is F29 in Worksheet 7.</t>
  </si>
  <si>
    <t>The risk sharing is at the plan level, so there would be multiple year end reconciliations.</t>
  </si>
  <si>
    <t>I get a red circle error on Worksheet 6 (Script Projection) Cell H44. Last year, all of our bids had this OON Cost Sharing Field as 0, but this year it seems like the validation checks that this number is greater than 0.
Is it necessary for this field to be 0 in order to submit the bids?</t>
  </si>
  <si>
    <t>The validation error appears when the scripts, allowed costs and cost sharing are all zero. The validation does not recognize that 25% of zero equals zero. If Defined Standard cost sharing does not equal 25%, then the validation should apply. In the case of all zeroes (as described here) , the validation error can be ignored.</t>
  </si>
  <si>
    <t>I have some questions concerning the benefit design of our 2007 PDP bid.  On page 10 of the call letter it states:
"In general, we expect that more than two bids form a sponsoring organization would not provide meaningful variation, unless one of the bids is an enhanced alternative plan that provides coverage in the coverage gap."
Does this imply,
A).  We can offer only one "non-enhanced" plan (defined standard, actuarially equivalent, or basic alternative), and possibly more than one "enhanced" plan as long as one provides coverage in the gap
-or-
B).  We can offer more than one "non-enhanced" plan, as long there are meaningful differences (e.g. deductible vs no deductible, etc.) between the "non-enhanced" plans.  For example, we could offer a defined standard and a basic alternative plan. If this is the case, is there any situation in which the two "non-enhanced" plans would not have the same bid as far as the resulting premiums, etc.</t>
  </si>
  <si>
    <t>This question is better suited for the user calls hosted by staff from CMS Centers for Beneficiary Choices (CBC).  OACT cannot address this question.</t>
  </si>
  <si>
    <t>Will there be a FFS normalization adjustment made to Rx risk scores and payments in 2007?  If so, plans need to know in order to appropriately consider this in their bids.</t>
  </si>
  <si>
    <t>No, the CY2007 Rx model is the same as CY2006.</t>
  </si>
  <si>
    <t>For the 2006 bid cycle, our MSHO demonstration plan was not required to complete the 2-Year Look-Back Form.  Will this be true for the 2007 bid cycle as well?</t>
  </si>
  <si>
    <t>Plans with CY2005 Medicare experience must complete the Two-Year- Lookback-Form.  Even plans that did not submit a CY2005 ACR must complete the 2YRLB form.</t>
  </si>
  <si>
    <t>Worksheet 1, Cell E16, Paid through date.
The note for this cell states that paid through date must be greater than the incurred date and less then today's date.  However, the cell will not validate if the paid through date is equal to Cell E15, the incurred to end date.  CMS instructions for Worksheet 1, Section 2, Line 1 state that runout is expected but it doesn't say runout is required.  Therefore, Cell E16 should take a date that is greater than or equal to Cell 15.
Worksheet 6, Cell M27, Maximum value for Part B buydown.
The cell returns a validation error "The Part B Buydown Rebate must be rounded to one decimal" no matter what is input in Cell R13, the user entry for the Part B Buydown.  Therefore, the BPT never validates, even if zero, a blank, or any number even a rounded number is input.</t>
  </si>
  <si>
    <t>W1 cell E16: The validation error occurs because the 'paid through date' and 'incurred to date' are not expected to be the same date.  Consistent with the bid instructions, we expect that the base period data would include a reasonable amount of runout.  If the dates are equal (i.e., no runout), the plan may be asked to justify their assumptions.                      W6 cell M27:  The validation error on this cell contains a rounding error.  The red-circle validation error on M27 should be ignored.</t>
  </si>
  <si>
    <t>In worksheet 6, cells L28 and L29 reference the rounded Part D values from R36 and R42.  This makes it impossible to balance your rebates if you buy down all of your A/B Mandatory Supplemental benefits.  We would recommend referencing the unrounded cells in R35 and R41 instead.</t>
  </si>
  <si>
    <t>The Part D premium is rounded to one decimal in the Rx BPT, therefore the rebate allocations to Part D in the MA BPT must be rounded to one decimal. If there are pennies unallocated for rebates, the plan can slightly adjust their MA margin to fully allocate rebates.</t>
  </si>
  <si>
    <t>When is CMS going to issue guidance on whether or not OTC Rx may be a supplemental benefit in Part C?
This issue was mentioned last year and it was mentioned again in the 2007 Call Letter</t>
  </si>
  <si>
    <t>This question is better suited for the user calls hosted by staff from CMS Centers for Beneficiary Choices (CBC).  OACT cannot address this question.
UPDATE 5/23/06: Clarification/further guidance was posted on HPMS earlier this month in the Weekly Bulletin dated 5/8/06 in a memo dated May 1, 2006.</t>
  </si>
  <si>
    <t>The instructions clearly identify early 2006 as the preferred basis for identifying revenue for 2007 bids.  Will there be flexibility permitted in this to allow use of 2005 claims vs exposure, in order to more clearly meet the ASOP requirement of matching the revenue base to the claims base?  This is particularly needed when there are issues with early 2006 MMR's, and plans can't wait for the later MMR's to be produced and evaluated.</t>
  </si>
  <si>
    <t>Updated guidance on the development of the 2007 MA bid risk scores is reflected in revised bid pricing tool instructions, which were posted on HPMS on April 27, 2006.  This revised guidance will also be included in the May 5, 2006 HPMS Weekly Bulletin.</t>
  </si>
  <si>
    <t>I attended the April 11th CMS bid conference.  A question was asked regarding the need to submit experience data that would not be deemed credible and would not be used in the bid calculations.  I did not receive clear indication that a definitive answer was given.
We have several clients who entered the Medicare market in late 2005 and have a couple of  months of data for a few hundred members.  It will take some effort to compile this data which will not have an impact on the bid calculations.  Has CMS  reached a conclusion on this requirement?                                                                   </t>
  </si>
  <si>
    <t>OACT is considering adopting the following guideline.  MA worksheet 1  is to be completed if the plan's base period data is at least 25% credible, or 1,500 member months, based on CMS credibility guidelines.  If Worksheet 1 is not completed and the plan meets this credibility threshold, then the plan actuary may be asked to justify why the data was not used in the development of the bid.  Plan actuaries can use the text field on Worksheet 1 Section II line 6 to provide an explanation of why the data was not used.</t>
  </si>
  <si>
    <t>Our plan is a new MAPD organization with 3 plans under one H#.  We have 9 months of experience in CY 2005 and relatively low membership.  One  plan is new in 2006, but the other two were crosswalked from 2005.  The member months over 9 months in 2005 for these two plans was 7433 and 3263 respectively.  Based on this low membership should we load this experience + some 2006 data in Worksheet 1 of the MA BPT and apply a low credibility % or leave this worksheet blank and use a 100% manual rate?</t>
  </si>
  <si>
    <t>If a contractor intends to offer a PFFS-PD plan in a 30-state service area (a single benefit plan), please confirm that the PFFS-PD would be filed as a single bid (despite the fact that it covers several MA regions, it is still considered a local plan and therefore regional boundaries have no bearing on the bid process).</t>
  </si>
  <si>
    <t>Local MA plans are to submit a single bid, despite spanning multiple Part D regions or states.</t>
  </si>
  <si>
    <t>My question is regarding the Mail Order benefit. We offer Mail order benefit but our current manual rate does not have any mail order experience. My question is:
Can we just make a top side adjustment to the cost assuming certain mail order utilization or do we need to explicitly fill out the bid form with Mail order cost &amp; utilization details?</t>
  </si>
  <si>
    <t xml:space="preserve">The PD BPT must be filled out with Mail Order cost and utilization details.
As with other aspects of bidding, these estimates must be based on reasonable actuarial techniques.
</t>
  </si>
  <si>
    <t xml:space="preserve">The PBP structure is designed by CMS Centers for Beneficiary Choices
(CBC).  For completing the BPT, see the CY2007 Call Letter.
</t>
  </si>
  <si>
    <t xml:space="preserve">We are offering our Medicare group members both Deductible Plans ($500 to
$1,000) as well as Non Deductible plans with copay &amp; coinsurances. For group bidding are we to file 
both a minimum Deductible plan as well as a minimum Non Deductible plan ?
</t>
  </si>
  <si>
    <t xml:space="preserve">EGWPs have the flexibility to bid  either way.  Plans can file bids for both
plans, or they can file one bid for the deductible plan (as a "base package") and customize the 
benefits to each group covered.
</t>
  </si>
  <si>
    <t xml:space="preserve">I have a question pertaining to the expectation for the Group PPO bid.
In the MA call letter, on page 63, it says that plans will have the  option of bidding on a 
"composite" benefit package.  However, in looking at the
MA BPT instructions on page 61, it states that "Each employer-only group bid must reflect the 
composite characteristics of the individuals.... assumptions include, but not limited to... benefit 
package.."
In summary, do we have to base our Group MA bid upon an assumed composite benefit package or can we 
base upon FFS benefit provisions?
I note that in page 60 of your BPT instructions you note that you
require documentation upon assumed benefit improvements upon the Actuarial Equivalence 
customization option, and am inquiring how this fits into your interpretation?
</t>
  </si>
  <si>
    <t xml:space="preserve">EGWPs have the flexibility to bid  either way - as a FFS "base package" or as
a composite/average bid for all benefit groups.
For actuarial equivalence, supporting documentation must be submitted in accordance with the bid 
instructions.
</t>
  </si>
  <si>
    <t xml:space="preserve">Question on acceptable approaches to filing base group Bids.
At the Bidders Conference it was explained that organizations may either take a composite benefit 
approach (composite of actual benefits sold to all plan sponsors) or file the Medicare A/B benefits 
as a "base" plan from which MAOs may sell richer benefit "buy ups" to group plan sponsors.  Our 
organization would like to do the latter but we have a clarifying question: May we file a lean 
HMO-style base benefit plan that approximates the A/B benefits rather than the actual 
indemnity-style Medicare A/B benefits for this purpose? This is the way we have done this 
historically and we understand it to be a common industry practice.  It is easier  to file (BPT and 
PBP) - also the actual 2007 A/B benefits will not be known by 6/5.
</t>
  </si>
  <si>
    <t>CMS will provide the data at the appropriate level for bidding purposes (contract/PBP and by beneficiary category).</t>
  </si>
  <si>
    <t>You mentioned that I can get an updated risk score on HPMS based on 2005 data. However, when I was on the HPMS site, the most recent time period is 2004.  I believe that this information is what is currently used for the risk payments for 2006.
Therefore, I do not know how to access the expected risk scores with the 2005 data that was mentioned on the April 20th conference call.  How do I get that information?</t>
  </si>
  <si>
    <t>CMS is currently preparing data based on 2005 data with May06 cohort of enrollees.  This data will be provided via HPMS in a downloadable format.</t>
  </si>
  <si>
    <t>The PDP instructions include examples of the Part D payment demonstration.  It appears from the table on page 9 and the example on page 10 that the Flexible Capitation option is an arbitrage opportunity since it offers the same benefits as the Enhanced Alternative but for a lower supplemental premium.  Correct?  Is there any instance where a plan would benefit financially by offering the Enhanced Alternative w/o the Flexible Capitation demonstration?
Who pays the $20 difference between the Flexible Capitation and Enhanced Alternative models as shown on page 10?  If the benefits are the same and the supplemental premium is less under the Flexible Capitation model, it seems that CMS must be picking up the difference.  Please confirm.</t>
  </si>
  <si>
    <t>The payment demonstration allows for capitated reinsurance payments for plans with Alternative coverage.  When a plan that doesn't participate in the demonstration provides benefits that reduce member's cost-sharing, the amount of federal reinsurance payments would be reduced since TrOOP would be satisfied at a later point in time.  In the same circumstance for a plan participating in the reinsurance demonstration, the reinsurance payment would be a capitated payment based on the level of expected reinsurance claims under the defined standard benefit.  This capitation amount replaces the federal reinsurance amounts where the risk would be fully reflected in the federal payment.  The change in supplemental premiums is funded by the expected increase in federal reinsurance payments for the demonstration plan relative to the plan that has not participated in the demo.</t>
  </si>
  <si>
    <t>Based on what I've been able to find, the reinsurance payment demonstration instructions published last year on May 10, 2005 doesn't indicate you must include a
$250 deductible in the benefit plan when using the MA Rebate option.  However, the BPT instructions related to the reinsurance demo payment published on May 12, 2005 do indicate that MA rebate options must maintain the $250 deductible when using the MA Rebate option.
I don't see where this year's BPT instructions for using the payment demo requires the benefit plan to include the $265 deductible.  Is a benefit plan that uses the MA Rebate Option in 2007 required to keep the $265 deductible?
If so, where is the guidance on that?   I believe the May 10, 2005 instructions superseded the Federal Register, so I'm not sure where the guidance is.  Maybe it's in the May 10, 2005 instructions, and I just can't find it!</t>
  </si>
  <si>
    <t>The MA rebate payment demonstration requires that supplemental benefits must be in the form of benefits in the coverage gap.  There is no opportunity to provide additional benefits.  This precludes changing the plan deductible.</t>
  </si>
  <si>
    <t>A PDP question:
We are looking at filing a closed/limited formulary for a specific
plan.  In worksheet 6, I want confirmation that both columns f:h and i:k should reflect that limited formulary.  The differences between the two sets of columns in terms of total allowed and script distribution for an actuarially equivalent plan should only be caused by utilization
shifting from benefit design differences, not from a change in formulary.</t>
  </si>
  <si>
    <t>Yes, both sets of columns should reflect the formulary.  The difference in the left set of columns and the right set of columns should reflect the impact of tiering and/or cost sharing.</t>
  </si>
  <si>
    <t>A PDP question:
When looking a member in the catastrophic coverage period what cost sharing is applied first - member, reinsurance or insurer?
For example, if the member gets a brand $20 drug, if the 80% reinsurance is applied first, the reinsurance cost is $16, and then the member cost
is the remainder $4 with the insurer having a cost of $0.
Or is the brand copay applied first with coinsurance second? So the member having a $5.35 copay and the reinsurance paying the difference.</t>
  </si>
  <si>
    <t>The order of cost sharing is:
1) member (at Point of Sale based on cost of Rx)
2) reinsurance (based on cost of Rx)
3) insurer (the balance remaining).
In the example of a $20 generic drug, the beneficiary cost sharing would be
$2 (assuming generic Rx), reinsurance pays 80% ($16), and plan obligation is the remaining $2.</t>
  </si>
  <si>
    <t>(1) Does CMS know which month's membership the weighted 2007 Part D values (Natl Avg Bid, Premium, Direct Subsidy) will be calculated with? The instructions currently list this as "not determined."
(2) When will CMS release Part D membership counts by plan?
(3) How many Part D offerings are allowed by region? A suggestion of 3 has been made but what if we want to file multiple enhanced plans plus two basic alternative plans?
(4) Have the LIS Premium calculations been re-weighted for CY2006 yet? If not, when will they be released?</t>
  </si>
  <si>
    <t>1) No, the methodology has not yet been determined by CMS.  We will likely use the latest enrollment data available at the time.
2) This information is released by CBC, not OACT.  We believe that the information was released aggregated by organization, and will not be released by plan.  Questioner should refer to CBC user group calls (not OACT).
3) See CY2007 Call Letter.  Questioner should refer to CBC (not OACT).
4) See CY2007 Call Letter.  No information has been determined beyond the Call Letter at this time.</t>
  </si>
  <si>
    <t>I would like to clarify some of the answers I got at the user call today:
1.        We can offer the following three plans - actuarially equivalent, basic alternative, and an enhanced alternative with coverage in the gap (I understand there need to be meaningful differences between the actuarially equivalent and the basic alternative plans).
2.        The basic alternative plan must have benefits that are actuarially equivalent to the defined standard (as does the actuarially equivalent plan), and not richer (or else it would be an enhanced plan).
3.        Our bid for the basic alternative plan can come in higher than our bid for the actuarially equivalent plan.
With regards to #3 above - can you give me some examples of why the bid may come in higher.  Would a broader formulary justify a higher bid - or would a broader formulary require higher copays to maintain actuarial equivalence (e.g. the formulary would affect our Rx script projections on worksheet 6 of the BPT).  Other than perhaps expenses and gain/loss, how might the bids come in at different costs?</t>
  </si>
  <si>
    <t>Regarding the plan offerings, see CY2007 Call Letter.  For further information, questioner should refer plan design related questions to CBC user group calls (not OACT).</t>
  </si>
  <si>
    <t>Do we submit a two year look back if our product was introduced in 2005 and we have one member that joined in November 2005 and no claim experience? We did not receive a 2 Year PPO look back download sheet from CMS in the HPMS.</t>
  </si>
  <si>
    <t>No.  OACT is considering adopting the following guideline.  The MA two- year lookback form  is to be completed if the contract's base period data is at least 25% credible, or 1,500 member months, based on CMS credibility guidelines.</t>
  </si>
  <si>
    <t>I have 2 questions with regard to the 2 year look back
1)  Our organization (Evercare), only appears to have received the 2-year lookback information in HPMS for those contracts (H#s) which were in effect PRIOR to 2005. Contracts which became effective on 1/1/05 (example, H2228) are not listed in HPMS for this data.  Does this mean we are not required to submit
2-year lookback forms for these contracts, or is there an error with what's in HPMS?
2)  Can you please confirm the timeline for submission of the 2-year lookbacks. Are these also due by the same June 5th deadline?</t>
  </si>
  <si>
    <t>1.  OACT is considering adopting the following guideline.  The MA two-year lookback form  is to be completed if the contract's base period data is at least 25% credible, or 1,500 member months, based on CMS credibility guidelines..  This policy will apply to all contracts, regardless of whether or not an ACR was filed for 2005.
2.  The two-year lookback forms are due on June 5, 2006.</t>
  </si>
  <si>
    <t xml:space="preserve">Below are two questions regarding the 2007 bids.
1) Can the Plan Cost Share for Medicare Covered Services be greater than the
     FFS AE Cost Sharing? In other words, can the Maximum Value to reduce A/B cost sharing (cell M25 on Worksheet 6) be negative?  The note in cell L12 on Worksheet 6 indicates that if M25 is negative then L25 should be zero.  Does this imply that M25 can be negative?  Also, can cell G41 on Worksheet 4 be negative?
</t>
  </si>
  <si>
    <t xml:space="preserve">1a)  For plans with very high levels of cost sharing, it is possible to pass the FFS AE cost sharing test in Section III of WS 4, which is based on standardized values, and have the Plan Cost Share for Medicare Covered Services be slightly greater than the FFS AE Cost Sharing (columns and m on worksheet 4).  In this case the cost sharing would be reviewed carefully since we expect that col m &gt; col k.  1b) Cell G41 on WK 4 is Total Net Medical Expense.  This may not be negative.    There is no "red-circle" edit; however, the reviewer would question this.  (Did requestor mean a different cell?)
</t>
  </si>
  <si>
    <t>Below are two questions regarding the 2007 bids.
2)       Please provide guidance as to how the Medicare Secondary Payer adjustment should be estimated for the 2007 bids.  Has the Medicare Secondary Payer adjustment been factored into the recalibration of the HCC risk scores or do we need to calculate an explicit adjustment?  It is our understanding that in 2005, the Medicare Secondary Payer adjustment was applied to the working aged demographic payment.  How will the adjustment be factored into the benchmark calculation in 2007 when the CMS revenue is based entirely on risk payments?</t>
  </si>
  <si>
    <t>2) The Medicare Secondary adjustment is applied to risk payments (while the Worked Aged adjustment was a term used for aged demographic payments.  The risk model does not explicitly account for MSP.  See bid instructions for more information on the explicit MSP adjustment on Worksheet 5 of the MA BPT.</t>
  </si>
  <si>
    <t>If a Regional PPO has specific member benefits for when a member travels out of the region, how should that be entered into the MA bid tool on the cost sharing tab?
Should it be combined with out-of-network cost sharing or should it be entered as a separate travel benefit under the in-network cost sharing?</t>
  </si>
  <si>
    <t>CMS' preference would be to include the allowed costs associated with this benefit in the appropriate service category (for example, inpatient hospital or professional), and the corresponding cost sharing as out-of-network.</t>
  </si>
  <si>
    <t xml:space="preserve">1) As a basis to project risk scores for 2007, we are running our April 2006 membership through the new risk adjustment model. For some members for which
l  we do not have the right data or software to run the new model (e.g. people who join from other plans, and institutional enrollees), can we use the scores from the Monthly Membership Report divided by 1.05 as an estimate of the scores under the new model ? Such members represent a small part of our enrollment, so any error from such an estimate would have a very minimal impact.
</t>
  </si>
  <si>
    <t>2) Can we go over very quickly, Section IV of Worksheet 4 of the A/B bid on "ESRD Subsidy". The specific question I have is, do we populate cell F66, "CY Medical Expenses for Basic Services" as the Allowed Costs reduced by the Medicare levels of cost sharing ?</t>
  </si>
  <si>
    <t>2.  Per the MA bid instructions, regarding ESRD Basic costs.....
All fields in this section are to reflect Medicare levels of cost sharing (e.g., 20 percent cost sharing for Part B services once the deductible has been met) and must be reported on a “per ESRD member per month” basis.</t>
  </si>
  <si>
    <t>There are instructions regarding ERSD membership.  However, I find the instructions vague regarding credibility in regards using that data for the bids.  The contract number that I am working on has fewer than 100 such members.  However, what should I do if the membership has a significant financial impact?</t>
  </si>
  <si>
    <t>CMS has not released explicit guidance on ESRD credibility, and is relying on the certifying actuary's professional judgment.  See bid instructions for information on ESRD bidding.</t>
  </si>
  <si>
    <t>This e-mail has been forwarded to CBC (Jane Andrews) for PBP questions.
This issue will be addressed by CMS' Centers for Beneficiary Choices during an upcoming MA/PDP Operational User Group Call.
For all bids, including duals, the cost sharing in the BPT and PBP must be on a consistent basis.</t>
  </si>
  <si>
    <t>I need instructions to access the revised risk score for my plan.</t>
  </si>
  <si>
    <t>Risk scores will be posted in HPMS shortly.</t>
  </si>
  <si>
    <t>Something that has been useful to us in the past is the MMR tool that helped summarized MMR files and mad it easy to calculate risk scores for plans.  Is there a patch for the 2005 .xls file, or a new MMR tool that will accept 2006 MMR files?
Also, we are running into an issue when we try to calculate historical risk scores for plans.  The adjustments that are made in the MMR file often get made all in one month, making it almost impossible to figure out which month some adjustments should actually be allocated to. Is this a problem other people have run into.
We are trying to calculate historical risk scores to use to project 2007 risk scores. Should we be using the 2005 MMR tool for this purpose?</t>
  </si>
  <si>
    <t>There is not a patch.  CMS will investigate if a new Excel tool is available.
From the MMR, you can look at the prospective enrollment, or adjust the monthly data for the various historical adjustments.
See bid instructions on projecting 2007 risk scores.</t>
  </si>
  <si>
    <t>Is there a site where I can visit to learn about the actuarial questions and answers?</t>
  </si>
  <si>
    <t>Questions submitted in writing in advance of the OACT calls are posted on the CMS website, under the following path:
Medicare&gt;Medicare Advantage - Rates and Statistics&gt;Actuarial Bid Questions
The following is a direct link to this document: http://www.cms.hhs.gov/MedicareAdvtgSpecRateStats/downloads/Actuarial BidQuestions.pdf</t>
  </si>
  <si>
    <t>What is considered the average industry profit margin?</t>
  </si>
  <si>
    <t>CMS does not intend to release information regarding average profit margins used for bidding purposes.</t>
  </si>
  <si>
    <t>Is it acceptable to include management fees as an indirect administration expense on a MA bid? The instructions do not specifically address this question.</t>
  </si>
  <si>
    <t>In order to provide a response, OACT would need more specifics on this expense element.  For example, is the fee paid to a related party, what services are covered under the agreement, how is the fee estimated, does it cover LOBs other than Medicare, etc.
The response may vary by plan, as certain management fees would need to be evaluated for applicability to the plan's services under the Medicare LOB. If the fee is paid to a related party, we would need more information on the specific arrangement and a better understanding of how the fee is related.</t>
  </si>
  <si>
    <t>The bid instructions state that "for organizations that have entered into administrative service agreements, the non-medical expense [non-pharmacy expense] must reflect the actual cost of providing services, which may be different than the contractual charge". May an organization use a reasonably estimated commercial rate as the basis for the "actual cost" when they've entered into an agreement with an affiliated company?</t>
  </si>
  <si>
    <t>We recognize that the organization contracting with CMS may not have the actual cost structure of certain affiliated companies, due to established firewalls between the entities. In these cases, it is acceptable to use a reasonable estimate of the commercial rate for providing the agreed upon services. We expect that the organization would have available an appropriate level of documentation to support the rate development for both bid reviews and bid audits. CMS expects that plans can provide support to CMS reviewers within the same timeframe as other forms of documentation.</t>
  </si>
  <si>
    <t>Page 36, Section VIII, Line 2 references “For the 2006 benefit year, this amount …”. Should the reference refer to year 2007 as opposed to 2006?</t>
  </si>
  <si>
    <t>Yes, there is a typo in the instructions.  The Part D BPT instructions language should say "For the 2007 benefit year…"</t>
  </si>
  <si>
    <t>This is a follow-up question to one posed during last week's call regarding the "order" of cost sharing:
The scenario I was wondering about was not addressed on the user call today.
I was asking about the specific scenario where  (80%*Allowed + Copay) &gt; Cost. Who gets the break in this situation-- the reinsurance or the member?
This happens when a drug is less than $10 and generic (80%*10 + 2.15) &gt; 10, and also
when a drug is less than $20 a brand (80%*20 + 5.35) &gt; 20.</t>
  </si>
  <si>
    <t>It is possible for the plan liability to be negative.  For example, if the drug is a $10 generic in the catastrophic, the cost sharing could be as follows:
$2.15 beneficiary copay
$8.00 reinsurance
negative plan liability = -$0.15</t>
  </si>
  <si>
    <t>To eliminate the Medicare imposed cap for outpatient Rehab therapy would we state in the note section of PBP that we are covering outpatient Rehab therapy in full?
Will this flow through to the SB?</t>
  </si>
  <si>
    <t>Questions regarding the PBP should be directed to CBC.  OACT cannot respond to this question.</t>
  </si>
  <si>
    <t>For A/B Worksheet #1, line #14 is labeled "% of CY Enrollees that are Dually- Eligible".  Last year this represented the population in the base period year.  And I don't believe this was mentioned as a change.
However, the bid instructions say: "Enter the percentage of projected enrollees that are dually eligible, i.e. eligible for both Medicare and Medicaid, during the contract period."
Please clarify (a) base period or (b) contract period.</t>
  </si>
  <si>
    <t>This field is to be used to report data for the projected Contract Year, not for the base period.
While the field is located on Worksheet 1, note that it is located in the general information section (Section I), and is not related to base period data.</t>
  </si>
  <si>
    <t>Our plan (H3336) was a new plan in 2005 with start date of 3/1/2005.  We have just over 7000 member months in 2005 for the whole contract.  On HPMS, there is no 2- year lookback projection data under my user.  Do we need to complete this form, because our understanding was that the 2005 projection data would already be populated.  If we do not need to complete the 2-year look back do we need this in writing from CMS?</t>
  </si>
  <si>
    <t>On previous calls, OACT has stated that CMS was considering adopting the following guideline:  "The two-year lookback form should be completed if the contract's base period data is at least 25% credible, or 1,500 member months, based on CMS credibility guidelines..  This policy would apply to all contracts, regardless of whether or not an ACR was filed for 2005."
OACT has since confirmed the 2YRLB upload requirements defined in HPMS.  Therefore, we would like to clarify our position as follows:
If a contract does not have the CY05 ACR data provided in HPMS, then they are not permitted to upload a 2YRLB.  In other words, if a contract (H #) has not submitted a CY2005 ACR, (and thus do not have data provided in HPMS), then the contract is not required to upload a 2YRLB.
If a contract does have CY05 ACR data in HPMS, then they are required to submit a 2YRLB, regardless of the level of membership.  Contracts with CY05AR data that do not submit the 2YRLB will not be properly uploaded to HPMS for desk review.</t>
  </si>
  <si>
    <t>When ESRD data is excluded from the experience (&amp; for the section where it's reported by itself), which of the following method is used to separate out the ESRD data:
--the time period that they're effective &amp; we know they're an ESRDs member (even if we're not getting paid from them being an ESRD member yet)
--the time period that they're effective &amp; our payment is based on them having an ESRD indicator on the MMR
--their entire experience during the reporting time frame if they're an ESRD member at all during the reporting time frame</t>
  </si>
  <si>
    <t>The timeline should be based on CMS eligibility records.  Of course, often the MMR payments lag for a month or two when an enrollee switches from non-ESRD status to ESRD status, but retroactive adjustment records will ultimately make the plan "whole."
Once the enrollee has been determined to be ESRD, the expenses should be separated.  For example, if the ESRD status is effective in Feb but not known until May, then the expenses between Feb-May should be separated.</t>
  </si>
  <si>
    <t>On last weeks call, it was discussed that a special needs plan for duals can provide a bid based on one of two benefit designs (cost sharing for Medicare covered benefits).
$0 cost sharing, which would likely produce a beneficiary premium Medicare FFS cost sharing, which could produce a $0 beneficiary premium
Is a plan permitted to bid on a plan design that has copays somewhere in between the two designs above, which may produce a beneficiary premium?</t>
  </si>
  <si>
    <t>The short answer is "Yes", but this plan should contact CBC for more specific information on design of PBP for special needs plans.  The corresponding actuarial bid requirement is that the bid be developed consistent with the PBP (both the development of allowed costs and enrollee cost sharing).</t>
  </si>
  <si>
    <t>We have the following questions regarding frailty factors:
For plans that receive the frailty factor in their risk score, is that portion of the risk score also adjusted by the FFS normalization factor?  Or, is the HCC07 risk score divided by 1.029 and then the frailty factor added on top of that?
Are frailty factors impacted by the new HCC model? Have the frailty factors changed from 2005 to 2007?</t>
  </si>
  <si>
    <t>The risk score is divided by 1.029 and then the frailty factor is added on top of that.
The frailty factors have changed slightly between 2005 and 2007.  See the final payment notice for more information.                                                       </t>
  </si>
  <si>
    <t>In your weekly call, you mentioned that the impact of the new risk adjustment model, by plan, would be out on HPMS.  You also mentioned that there would be guidance on how to project these risk scores forward to 2007.  Can you tell me where we can find both of these items.</t>
  </si>
  <si>
    <t>Today (May 11th, 2006) recalibrated risk scores were released via HPMS. The risk scores are based on a May06 cohort.  Technical notes were released that contain additional guidance.</t>
  </si>
  <si>
    <t>On the 4/27 and 5/4 user group calls, you recommend trending our risk scores to July 2007.  Why July and not December?  I believe that prior month payments are adjusted retroactively to account for higher risk
scores as more encounter data come in, so doesn't the December risk score represent the calendar year more appropriately?  Or is the July period preferred due to the age component of the risk score?</t>
  </si>
  <si>
    <t>Our research indicates that the average plan risk scores decline throughout the payment year.  Therefore, the July cohort is generally considered to be the most reasonable.  See the revised MA bid instructions (pages 34-36) for more information.</t>
  </si>
  <si>
    <t>I thought that there would be new information on HPMS regarding the risk score recalibration.  What is the expected time frame for posting?</t>
  </si>
  <si>
    <t>What value should be used in the MA bids for the CMS user fees?
What value should be used in the part D bids for the CMS user fees and the Crossover fees?</t>
  </si>
  <si>
    <t>The Medicare User Fees for CY2006 were 0.041 percent (or 0.00041) of Part C and Part D program expenditures.  CMS estimated the CY2006 fees on a standardized basis to be $0.32 PMPM for Part C and $0.08 PMPM for Part
D.  The Part D Crossover fees for CY2006 were $1.00 PMPY (per member per year).
CMS expects a comparable estimate to be used in the CY2007 bids.</t>
  </si>
  <si>
    <t>Last year you released supplemental bid instructions regarding the amounts to be included in the bids for Crossover and Medicare User fees.  At the bidding conference you verbally said that these amounts are not changing this year.  Is this documented anywhere?</t>
  </si>
  <si>
    <t>If a plan is experiencing a divergence in required premiums across benefit plans and service areas, which cannot be explained by the actuarial value of benefit differences, risk scores, reimbursement level differences, etc., and the divergence is creating significant hurdles to remaining competitive, how would CMS expect that to be handled?
It is our understanding that CMS expects to see consistent profit levels across plans, but varying profit would be one very helpful way to stabilize premium relationships and remain competitive in the market.
How much flexibility will CMS allow the plans in this situation in terms of profit levels?
Another alternative is to combine currently separate service areas into one to bring premiums to more appropriate levels; does CMS have any concerns or limitations with respect to service area changes?</t>
  </si>
  <si>
    <t>Consistent with BPT instructions and other CMS guidance, variation in margin levels across bids offered by an organization are to be based on "bid specific" factors.   Variation in margins across bids offered by an organization should be supported by bid specific factors and documented in accordance with the bid instructions.
Service area questions can be sent to CBC's bid contact, Yasmin Galvez, at yasmin.galvez@cms.hhs.gov.</t>
  </si>
  <si>
    <t>Will you clarify the proper use of section VIII on Worksheet 5 (Rx Alternative Coverage) in the Part D
BPT?
In the instructions for Line 2, the first sentence reads "Enter the additional basic Part D costs in the
first column if the utilization for alternative coverage was used to price defined standard coverage".
Should this read " ... in the first column as if the utilization ... "?</t>
  </si>
  <si>
    <t>Yes, "as if" is a more appropriate wording of this section of the Part D bid instructions.</t>
  </si>
  <si>
    <t>Question should refer to Worksheet 5 (not worksheet 6, as the question indicates).
Response: Refer to the Part D bid instructions and the response to #4.</t>
  </si>
  <si>
    <t>The May 10, 2005 Instructions for the Part D Payment Demonstration included a “Capitation adjustment for budget neutrality” of $3.13.  What is the amount for 2007?  How is this adjustment applied; meaning is it netted out somewhere in the bid form or if not where?</t>
  </si>
  <si>
    <t>The CY2007 amount has not yet been released.  The adjustment is applied as part of the year end reconciliation.  The estimate for CY2007 should be included in the Direct Administration expenses.</t>
  </si>
  <si>
    <t>1) To expand on the risk corridors for the flexible capitation demo... The amounts for reinsurance costs are included in the risk corridor calculation.
2) These are not yet released by CMS (as of 5/18/06).  See the CY2007 Call Letter for more information.
3)  No.
4) Assuming the question refers to Part D drug expenditures - there are no exclusions for ESRD nor hospice in the Part D BPT.</t>
  </si>
  <si>
    <t>For plans that have no experience and therefore no base experience data, could you confirm that we should fill out worksheets 1 and 2 as follows:
Worksheet 1, Section 1:  Completely fill out Worksheet 1, Section 2:  Do not fill out
Worksheet 1, Section 3, Fill out column F (Util Type) only Worksheet 1, Section 4:  Do not fill out
Worksheet 1, Section 5:  Do not fill out
Worksheet 2:  Completely fill out using manual data.</t>
  </si>
  <si>
    <t>Yes, that is correct.  Plans that are not projecting expenses using base period data should complete the general information section I of Worksheet 1, and the utilization types for each service category in column F.  These utilization types are carried forward to Worksheet 2 and should correspond to the data entered on Worksheet 2 for the manual rates.</t>
  </si>
  <si>
    <t>If changes will be made to the bid tool using the BPT.xla file, will we receive a list of the changes that were made along with the new release of the file?</t>
  </si>
  <si>
    <t>Please note that a new version of the BPT.xla was recently released in HPMS for a technical/upload issue.  All users must download the newest release of the BPT.xla in order to properly upload their BPTs.  HPMS contains release notes that describe the changes made to the BPT.xla.</t>
  </si>
  <si>
    <t>The PBP and BPT must be completed on a consistent basis.  The BPT must reflect all the benefit provisions and cost sharing contained in the PBP.
As stated on the 5/4 UGC:
CMS' preference would be to include the allowed costs associated with this benefit in the appropriate service category (for example, inpatient hospital or professional), and the corresponding cost sharing as out-of-network.  For a plan with no other out-of-network cost sharing, the plan may choose to enter the travel benefit cost sharing as a separate service category line on Worksheet 3.</t>
  </si>
  <si>
    <t>When calculating item 14 of Section I on Worksheet 1 of the MA BPT (the "% of CY Enrollees that are Dually-Eligible")1, should we use column 19 or 21 on the MMR?</t>
  </si>
  <si>
    <t>Could you elaborate more on how the Medicare Secondary Payer Adjustment is determined in Worksheet 5 (cell E14).  Item 16 (Working Aged) on our 2006 MMR files are blank, but I've been told by our membership  area that we had 19 working aged members as of March 2005.  I looked at the MA BPT instructions from last year, &amp; they're similar...but I didn't see the "Working Aged" field on the 2005 MMR. Please help me to understand how to calculate this adjustment based on the MMR.</t>
  </si>
  <si>
    <t>Per the BPT instructions, the MSP adjustment can be based on MMR data. However, please note that the Plan Payment Report displays these ratios and might be a better source than the MMR for estimating 2007 ratios. The basis for this estimate of course begins with the surveys of plan membership in March of the previous year. The plans may need to look at the survey data on a plan by plan basis (as opposed to contract) to develop ratios for the BPT.</t>
  </si>
  <si>
    <t>1. Should PFFS EGWP bids include every county in the US?
2. If the answer to question one is "Yes", and we are projecting 0 members in some counties, should we include these in the bid with 0 members, or have a 1 member placeholder?
3. If the answer to question one is "No", how will we be paid if we sell a
 member in a county not originally included on the bid?                             </t>
  </si>
  <si>
    <t>1) It is not required, but it is strongly recommended for PFFS EGWP plans that represent a national service area to include every county in the US.
2) In the CY2007 MA BPT, the enrollment reporting reflects 'member months', not 'average members'.
There is no requirement that a county must have at least one projected member month.</t>
  </si>
  <si>
    <t>I am concerned about the HCC scores that should be released shortly for the May 2006 risk scores.  My concern is that the population could have changed from July 2005 to May 2006 and therefore the historical data would not accurately reflect the projected medical costs.  How should a plan handle a situation like this, should we adjust the MA Base Plan data or should we adjust expected risk scores?  My assumption is that you would have us change the Base Plan data, but I wanted to verify this.
A couple of reasons why the population would have changed.  We were significantly above the benchmark for 2006 and therefore our Rx membership was priced much higher than our competitors and significant movement occurred.  Also, with plan designs and the new benefits there are differences to be expected.
I apologize in advance if our risk scores turn out to be similar and the question becomes moot.  We checked this morning and the new risk scores were not available.</t>
  </si>
  <si>
    <t>Either approach is acceptable.  However, the resulting plan-level score developed using the county-specific approach must equal that would otherwise be developed using the aggregate approach.
See the documentation section of the bid instructions regarding risk score development.</t>
  </si>
  <si>
    <t>Please clarify the following, included in the Actuarial Certification sample language:
...the bid is based on the "average revenue requirements in the payment area for an [Medicare Advantage/Prescription Drug] enrollee with a national average risk profile"
Please focus on the meaning of the term "national average risk profile" vis a vis the Plan Bid, which is at the risk profile of the projected membership, not a national average.</t>
  </si>
  <si>
    <t>In the bid pricing tool, organizations project costs under the expected risk score of the projected population.  These costs are then "standardized" to a
1.000 average Medicare beneficiary, using the plan's projected risk score. This 1.000 average beneficiary represents the "national average risk profile".</t>
  </si>
  <si>
    <t>The guidance regarding over-the-counter (OTC) coverage in the actuarial bid questions states that Part D plans may include OTCs as direct administrative expenses. Can you please verify that this guidance applies to both PDPs and MA- PDs? Thus MA-PDs could include OTC as direct admin on their Part D bids, or as a supplemental benefit on their Part C bid.</t>
  </si>
  <si>
    <t>Yes, MA-PDs may include OTC as direct admin in their Part D bids, or as a supplemental benefit in their Part C bid.</t>
  </si>
  <si>
    <t>Are there any updates to the national benchmark for the low income subsidies? What did 2006 results look like?</t>
  </si>
  <si>
    <t>We are currently considering an option that will allow benchmarks to be calculated in a manner such that any facilitated changes in LIS beneficiary enrollment will be limited.
Please check HPMS for announcements on this issue.</t>
  </si>
  <si>
    <t>For members who exceed the $2,400 ICL in total spending, why is the formula for alternative allowed PMPM the same as the standard allowed PMPM?  We would assume more members to exceed the ICL with enhanced alternative coverage than we do with standard coverage.  So, the allowed PMPM for alternative would be higher than standard for members over the ICL.  This would lead to higher net benefit costs, higher supplemental coverage, and higher supplemental premiums for enhanced alternative plans.</t>
  </si>
  <si>
    <t>As indicated in the Part D BPT instructions, amounts in Worksheets 5 and 6 are based on the expected cost distribution for individuals as if under the Defined Standard benefit.</t>
  </si>
  <si>
    <t>Due to administrative reasons, one of our plans would like to file basic alternative Part D instead of Standard Part D for its dual SNP bid even though 100% of these members will be LIS. Is this permissible ?</t>
  </si>
  <si>
    <t>On a Basic Alternative plan, the cost of non-Part D drugs does not get added to the bid on Worksheet 5 (the cost of the drugs are less than $0.50). Will the cost for these drugs be added automatically to the member premium?</t>
  </si>
  <si>
    <t>Plans that cover excluded drugs must be enhanced alternative plans.  The Part D BPT includes a rounding rule such that plans with supplemental premiums of less than $0.50 are rounded down and are considered basic alternative plans.  For a plan to satisfy these two conditions, plans that cover excluded drugs must have supplemental premiums of at least $0.50.</t>
  </si>
  <si>
    <t>I can’t find the answer to these questions anywhere.
For an MA-PD plan my understanding of the regs is that they can offer a drug benefit as long as they charge zero premium by using all rebates to buy-down the premium.  Then, they don’t have to offer the Part D basic benefit.
My questions are:  Is the above applicable at the H# level or is it at the plan ID level? Or does it matter (ie. Same for both)?  Is there any difference in the answer if the service area is different?</t>
  </si>
  <si>
    <r>
      <t xml:space="preserve">The requirement is that every </t>
    </r>
    <r>
      <rPr>
        <u/>
        <sz val="8"/>
        <color indexed="8"/>
        <rFont val="Times New Roman"/>
        <family val="1"/>
      </rPr>
      <t>service area </t>
    </r>
    <r>
      <rPr>
        <sz val="8"/>
        <color indexed="8"/>
        <rFont val="Times New Roman"/>
        <family val="1"/>
      </rPr>
      <t>must have a zero premium or basic Part D plan.</t>
    </r>
  </si>
  <si>
    <t>On the script projection page are you required to enter an amount for OON?
Also, On the script projection page I get the red circles for Non-Preferred Brand stating the value should be greater than 0 if the associated member months are greater than 0.  Our formulary does not contain non-preferred brand drugs so we don't have any utilization for them.  How should I handle this error message?</t>
  </si>
  <si>
    <t>The BPT should reflect the plan's projected OON usage.  The amount is not required to be greater than zero, but you should report the projected assumption.
You can ignore that particular red-circle validation error in this instance.</t>
  </si>
  <si>
    <t>If after the national Part D benchmark is set if a plan has excess rebates to reach its Target Part D premium can it use those rebates to further reduce A/B cost sharing. For example drop a inpatient copay from 350 to 300 if the value of that reduction equals the excess rebates?</t>
  </si>
  <si>
    <t>See Attachment B of the MA/MA-PD CY2007 Call Letter for detailed guidance regarding rebate reallocation.</t>
  </si>
  <si>
    <t>The CY2007 FFS benefits will not be released by CMS before bids are due.
Plans should be able to estimate the CY2007 FFS benefits in the Bid Pricing Tool, based on the actuarially-equivalent-cost-sharing factors in the BPT (to result in zero cost sharing "buydown").
The release of the actual CY2007 FFS benefits should not require a change/resubmission of the BPT.  However, the PBP may need to be resubmitted.  Questions regarding the PBP should be directed to CBC, not OACT.  The PBP and BPT must be completed on a consistent basis.
Plans should clearly label in Worksheet 3 that they are estimating FFS cost sharing.</t>
  </si>
  <si>
    <t>We're working on our PBP for a dual eligible SNP in Virginia and are trying to decide how to specify the cost sharing.  Our bid is for a PPO benefit.  We intend to use standard Medicare cost sharing for in-network benefits (knowing Medicaid will pick up their usual cost sharing).  However 2007 cost sharing hasn't been finalized. Should we insert 2006 cost sharing in our PBP/bid?  If so, how will we be able to change to 2007 cost sharing when that's finalized?</t>
  </si>
  <si>
    <t>Question:  on our 2007 bid, may we use Medicaid dollars (those that are intended for subsidizing the Medicare coinsurance and deductibles) to pay down our SNP plan premium to zero?</t>
  </si>
  <si>
    <t>See page 19 of the MA/MA-PD CY2007 Call Letter regarding plans serving Qualified Medicare Beneficiaries (QMB).  For a response to this specific question, please contact Cheri Rice or Mike Fiore in CBC.</t>
  </si>
  <si>
    <t>Within Section II, item 5, on MA bid form Worksheet 1 there are four lines to input distinct contract IDs that comprise the base period data.   What do we do if we have more than four such contract IDs (Xxxxx-xxx) within the data?</t>
  </si>
  <si>
    <t>1. For Private-fee-for service plans, can MCOs have different rates for providers by region/market? In this case, the rates would not be contracted but published on the website.
2. If plans have a network in place with rates that are different from 100% Medicare, can  those rates be accessed under PFFS if the contract allows for it?</t>
  </si>
  <si>
    <t>1) Most of our pffs plans are non-network models. And it looks like the first question pertains to this type of plan which has no written contracts. Plans must may at least the same as Medicare. Since Medicare pays differently in different states and/or localities, plans must do the same.
In any given area, pffs plans must pay all providers of a given type the same amount.
2) A pffs plan can have rates lower than that of Medicare under a written contract. The plan needs to have adequate access for it's members with these network providers. But, unlike a PPO, a pffs plan must pay this same lower rate to all providers, including those that are out of network. However, the pffs plan can have higher cost sharing with non-network providers. But the plan's portion plus the member copays must add to the same amount for both network and non-network providers.
Rates can also be greater than Medicare. But once again, the total payments must be the same for network and out of network providers.
The MA Out of Network Payment guide can be downloaded from the CMS website at the following location: http://www.cms.hhs.gov/MedicareAdvtgSpecRateStats/</t>
  </si>
  <si>
    <t>IF an MCO has contracts that are a % of Medicare, we wanted to build the unit cost components of trends using FFS Medicare as a baseline.  Per your recommendation from technical user group calls, I looked in the 2006 trustees report but the report does not easily break out unit cost vs utilization at a per beneficiary level.
After some research, here is what I have been able to gather so far as best estimates for unit cost trends from 2006 to 2007.  [ATTACHED DOCUMENT, NOT ATTACHED HERE]
Are the above numbers correct? If not, can you provide the corrections
Please note that we are only looking at unit cost (unit price)  changes. For physician, because of legislative changes, we will assume an increase in the range of 0-2%.
We will use our experience to build utilization trends as needed.
Also, where do I get best estimates on  2005 to 2006 restated trends. Here are the estimates that I have - some of these are from last year and may not be the most current.
[ATTACHED DOCUMENT, NOT ATTACHED HERE]</t>
  </si>
  <si>
    <t>1. DRG PPS (2006: 3.7%; 2007: 4.0%)
2. SNF (3.2% ; 3.8%)
3. Home Health (0%; 3.7%) 4. ASC (0.0%; 0.0%)
5. Outpatient Lab (0.0%; 0.0%)
6. OP Hospital, other than lab (3.7%; 4.0%) 7. DME (0.0%; 0.6%)
8. Physician (0.2%; -4.6%)*
* All 2007 updates based on current law (as of 5/25/06)</t>
  </si>
  <si>
    <t>Please provide unit cost trends for Medicare FFS from 2005 to 2006 restated and best estimates for 2007 as of today for the following categories.
1. DRG PPS
2. SNF
3. Home Health
4. ASC, OP Surgery
5. Outpatient Lab
6. Other OP Hospital
7. DME
8. Physician</t>
  </si>
  <si>
    <t>Any more guidance on ESRD member months that are fully credible ?
We are using a full credibility of 6,000 base period member months for ESRD. If our member months are less than 6,000 could we use partial credibility &amp; blend with manual rates , similar to what we do in Worksheet 2, to populate Section IV of Worksheet 4 in our A/B bid ?</t>
  </si>
  <si>
    <t>OACT has not set specific standards regarding ESRD credibility.</t>
  </si>
  <si>
    <t>According to the BPT instructions for 2007 bids, the Original Projection section of the form is to be populated by the CMS per the ACR information in the HPMS system for CY 2005.  We do have ACRs filed in the HPMS but the two-year look- back form only contains the H # and organization name after I completed the PBP data entry software and plan-specific information download procedures according to the CMS instructions.  Will you please help me with identifying the possible missing steps or additional procedures that need to be done in order for the form to be appropriately populated?</t>
  </si>
  <si>
    <t>These columns are not actually pre-populated with information, but rather should be populated (by the user) using information from CMS.
Plans can download the information needed from HPMS (under HPMS Home&gt;Plan Bids&gt;Bid Submission&gt;CY2007&gt;Download&gt;2-Year Lookback Projection Data), but the user needs to enter this information into the form.
If plans have 2YRLB data in HPMS (at the above path), then they are required to upload a 2YRLB form with their bid.</t>
  </si>
  <si>
    <t>Organizations can choose to pool the experience or project them separately. However, the resulting standardized bid must reflect a reasonable expectation of the results for each plan, based on historical and other information.</t>
  </si>
  <si>
    <t>I am working with an Institutional SNP plan and am having difficulty reconciling to the May-06 risk scores published by CMS.  Based on a review of CY2005 and YTD2006 MMRs and Plan Payment Reports, I do not feel comfortable using the risk scores published by CMS as a starting point for projecting the 2007 risk score.  I believe the disconnect between the May-06 risk scores projected by CMS and me are ultimately a result of how a member is classified between Institutional and community.
Regarding the development of the May-06 risk scores published last week:
1) How does CMS define the status of a member (e.g., community vs. institutional) for the calculation of their risk score?  Has this changed in 2006 versus prior years?
2) If CMS uses the members status indicated in "RA Factor Type Code" field of the MMR, how often is this indicator adjusted for retro-active status changes?
3) How does CMS adjust risk based payments for retro-active Institutional status changes and where are these payments tracked?  Are they at the member or plan level?
Are they included in the HCFA plan payment reports?</t>
  </si>
  <si>
    <t>Institutional SNPs may experience fluctuations in their risk scores.  In response to the questions posed:
1) The status is based on where the member resides  (for ex., long term institutional for 90 days prior to the payment period).  No, this has not changed, but we've updated the underlying data.
2) CMS does use the "RA Factor Type Code", and it is updated when the risk scores are updated.
3) This is tracked at the individual level on the MMR.</t>
  </si>
  <si>
    <t>We understand the Medicare Advantage Bids are due June 5th.  Please provide us with the exact time of the deadline.</t>
  </si>
  <si>
    <r>
      <t xml:space="preserve">Excerpt from page 57 of the CY2007 MA/MA-PD Call Letter: Organizations may upload their plan bids one or more times between May 19, 2006, and the CY 2007 bid deadline of  </t>
    </r>
    <r>
      <rPr>
        <b/>
        <sz val="8"/>
        <color indexed="10"/>
        <rFont val="Times New Roman"/>
        <family val="1"/>
      </rPr>
      <t>12:00 midnight PDT on June 5, 2006</t>
    </r>
    <r>
      <rPr>
        <sz val="8"/>
        <color indexed="8"/>
        <rFont val="Times New Roman"/>
        <family val="1"/>
      </rPr>
      <t>. CMS will accept the last successful bid upload received for a plan by this deadline as the official bid submission for that plan</t>
    </r>
  </si>
  <si>
    <t>To expedite bid reviews, OACT requests that all supporting documentation for a particular bid be "zipped" into one ZIP file.  If the zip file contains multiple files, we would appreciate it if an outline, or a table of contents, could be included as a file that briefly describes all of the files included in the zip file (and clearly labeled as the table of contents in the filename).  This will expedite our review of the supporting documentation.
The zip file could be uploaded under the appropriate section, at the actuary's discretion.  One possible method - If the zip file contains information regarding administrative expenses and/or profit (as well as other support), the zip file could be uploaded under the #2 option (Admin/Profit).
If multiple files are uploaded (not zipped), plan should submit admin and profit support under #2, and any support for medical cost development under
#1.
We ask that plans generally try to avoid using the miscellaneous category #3.</t>
  </si>
  <si>
    <t>If a part D plan strongly believes that having a bid at or below the low income benchmark materially impacts their pricing assumptions, can they submit two bids, one bid to apply if they are at or below the low income benchmark and the other to apply if they are above?</t>
  </si>
  <si>
    <t>No, organizations are not permitted to submit two bids as described in this question.  The bid submission on June 5th should reflect the plan's best expectations regarding the assumed enrollment.
Plans that believe the LIS policy will have a significant impact on their bid assumptions should upload supporting documentation that demonstrates the potential impact of the LIS policy on specific bid assumptions.</t>
  </si>
  <si>
    <t>Regarding MA-PD plans: We are using an estimated national average bid in our look at member premiums. Some of our regions are coming in lower by such an amount that on the BPT, it would show a negative premium amount.   Clearly, a negative member premium does not make any sense. How should this be corrected?</t>
  </si>
  <si>
    <t>Since the premium that you submit in your bid will be your target premium, you should adjust your expectation of the national average/direct subsidy for the affected plans such that the basic Part D premium is zero.  You should have one national average/direct subsidy amount expectation in your bids with variations only to support a zero basic premium.  Plans in this circumstance should, as part of the supporting documentation, upload a matrix with the various national average bid expectations for each plan.  For those plans that vary, the matrix should indicate that the variation was to yield a zero premium for the basic D premium prior to rebates.</t>
  </si>
  <si>
    <t>Does the drug bid for a B only plan need to be a basic drug bid, or can it be enhanced?</t>
  </si>
  <si>
    <t>Assuming this question refers to an MA-PD Part B Only plan, then the same requirements would apply as all other MA-PD plans.  For instance, the organization must offer one drug plan benefit in all service areas that is either a Basic plan or has a $0.00 (zero) supplemental premium (after the application of A/B rebates).</t>
  </si>
  <si>
    <t>A client is completing the Part D BPT for the Defined Standard Plan.  The pricing is compared under two scenarios: (1) drug rebates are received by the plan retrospectively and are accounted for on the “Rebates” line (BPT Worksheet 3, Section III, Line 7); and (2) the drug rebates are applied at the point of sale thereby reducing the cost/script as well as eliminating the entry on the “Rebates” line.</t>
  </si>
  <si>
    <t>CMS recognizes that there is an impact on the bid pricing assumptions whether the price concessions are applied at the point of sale or sometime thereafter.</t>
  </si>
  <si>
    <t>In the PDP BPT instructions for  Worksheet 1 section 1 line 9 Enrollee Type it states to select from the drop down manual.   Making a choice causes a validation error for our stand alone plans.  Can we just leave that cell blank even though it causes a red circle to appear for our stand alone plans?</t>
  </si>
  <si>
    <r>
      <t xml:space="preserve">The HPMS staff has informed us that PDPs should leave the enrollee type field </t>
    </r>
    <r>
      <rPr>
        <i/>
        <sz val="8"/>
        <color indexed="8"/>
        <rFont val="Times New Roman"/>
        <family val="1"/>
      </rPr>
      <t xml:space="preserve">blank  </t>
    </r>
    <r>
      <rPr>
        <sz val="8"/>
        <color indexed="8"/>
        <rFont val="Times New Roman"/>
        <family val="1"/>
      </rPr>
      <t>in the Part D Bid Pricing Tool (BPT).  PDPs should ignore the red circle validation on this cell when it is left blank.
For MA-PDs, this field should be consistent between the BPT and PBP.</t>
    </r>
  </si>
  <si>
    <t>We are submitting 4 bids, all are for local plans;  2 of plans include only one county; 2 of the plans include 4 counties.  On Worksheet 1, General Information, PD Region should we use "N/A" as the drop down box implies would be the option for local plans or do we need to choose the region that the local plans are in (e.g., "22" for our Harris County Texas SNP) as page 15 of the Instructions implies?  Page 15 does not address the N/A option at all.</t>
  </si>
  <si>
    <t>Local PD plans would select N/A for PD Region field.</t>
  </si>
  <si>
    <t xml:space="preserve">1) Does the law give CMS the ability to make a modification to the Part D payment demonstration that would give plans the option to use full allowed risk score coefficients in place of the defined standard benefit factors?
Alternatively, can a plan propose an alternative set of factors that reflect the benefit corridors
of the demonstration plan?  Will you consider this potential change for 2008?
</t>
  </si>
  <si>
    <t xml:space="preserve">2) During the August re-bid, can a plan move mandatory supplemental benefits to optional supplemental benefits?
</t>
  </si>
  <si>
    <t>2) Please refer to Appendix B of the 2007 MA-PD Call Letter for guidance on rebate reallocation and premium rounding following the publication of the Part D national average monthly bid amount.  As provided under Section
III.B of this guidance, CMS does not expect, and will not allow, MA organizations to substantially redesign Part C supplemental benefits during this rebate reallocation period.  Accordingly, any elimination of mandatory supplemental benefits must be consistent with this principle.
If an organization removes a mandatory supplemental benefit during the rebate reallocation period, and the change is consistent with the rebate reallocation guidance, then they will be permitted to offer that exact benefit as an optional supplemental benefit.</t>
  </si>
  <si>
    <r>
      <t xml:space="preserve">3) Is it acceptable to pool MA-Only and MA-PD plan experience (risk scores, claims, admin etc) when there is no intended medical benefit difference in order to </t>
    </r>
    <r>
      <rPr>
        <u/>
        <sz val="8"/>
        <color indexed="8"/>
        <rFont val="Times New Roman"/>
        <family val="1"/>
      </rPr>
      <t>avoid</t>
    </r>
    <r>
      <rPr>
        <sz val="8"/>
        <color indexed="8"/>
        <rFont val="Times New Roman"/>
        <family val="1"/>
      </rPr>
      <t xml:space="preserve"> incenting members to drop drug coverage (by keeping the part c member premiums identical)?  [The plan does not wish to drive people out of drug coverage, but rather encouraging them to keep it.]</t>
    </r>
  </si>
  <si>
    <t>4) Why can’t we allocate ESRD costs between the bid and mandatory supplemental benefits on the required revenue exhibits?  Why is the default 100% mandatory supplemental?</t>
  </si>
  <si>
    <t>5) If a plan is able to calculate an “effective risk score” for the ESRD population that reflects the “back-solved” risk scores if ESRD members were all paid on the same basis as other members (actual or expected revenue pmpm divided by the normalized bid), why can’t we include the experience in the base period?</t>
  </si>
  <si>
    <t>5) This is inconsistent with the bid instructions and CMS policy for CY2007.</t>
  </si>
  <si>
    <t>We are bidding standard Medicare benefits for an MSHO plan (Minnesota Senior Health Options), and are wondering if in worksheet 3, column h we can type the words “Medicare Cost Sharing” for each row?  There are up to four rows of descriptions, depending on day of service, for facility services which doesn’t fit nicely on the bid form.   Otherwise you would expect us to combine all of the description in one row?</t>
  </si>
  <si>
    <t>Yes, plans may indicate "Medicare FFS Cost Sharing" as appropriate.  The pricing assumptions on Worksheet 3 must support the development of FFS. The FFS assumption should be clearly labeled in the BPT.  Plans can also upload supporting documentation to further describe the FFS pricing assumptions, as needed.</t>
  </si>
  <si>
    <t>In 2006, we are receiving cost sharing reimbursement on behalf of a  very small percentage of our SNP (dual eligible) members. In 2007 we are filing a separate SNP bid . Do we;
a) Show this in our 2007 A/B SNP bids ?
b) Where do we show these amount ?</t>
  </si>
  <si>
    <t>Revenue from the State should be reflected in the bid filing in accordance with the CY2007 MA/MA-PD Call Letter.
See page 19 of the MA/MA-PD CY2007 Call Letter regarding plans serving Qualified Medicare Beneficiaries (QMB): http://www.cms.hhs.gov/HealthPlansGenInfo/Downloads/REV%20MA- MAPD%20Call%20Letter%20Final.pdf</t>
  </si>
  <si>
    <t>Question about the BPT calculations for a Special Needs Plan:
User is finding that if they reduce the cost sharing amounts to $0, the BPT then increases the member premiums to compensate.  User does not believe these increased premiums are correct for SNP members.  User is entering these $0 cost sharing amounts because of Marketing guidelines they received that informed them of a change for this year, allowing plans to display the 0 cost sharing information to members.</t>
  </si>
  <si>
    <t>The BPT should reflect consistent cost sharing as entered in the PBP (whether that is zero cost sharing or FFS cost sharing or something else). The BPT allowed costs should be developed consistently with the BPT cost sharing assumptions.
In reference to the marketing guidelines, this question has been forwarded to CBC (Jane Andrews and Marty Ablen).</t>
  </si>
  <si>
    <t>On the HPMS website there is currently no 2-year lookback data for contract HXXXX.  This contract is a demonstration SHMO project.  It is our assumption, therefore, that we don't need to include information from this plan in our two year look back.   Please confirm.</t>
  </si>
  <si>
    <t>Could you please clarify the definitions of Net Medical Expenses [2] a) covered benefits [2] b) A/B Mandatory Supplemental Benefits and where we can find the 2005 numbers provide by CMS on the 2005 ACR?</t>
  </si>
  <si>
    <t>See response to question above regarding the location of the 2YRLB data in HPMS.
Regarding the two categories in question: the covered benefits category refers to the ACR Basic Benefits (that is, the sum of Medicare Covered and Additional Benefits), and the A/B Mand Suppl category refers to the ACR Mandatory Supplemental benefits.</t>
  </si>
  <si>
    <t>Are there current estimates for 2008 User fee and COB fee %?</t>
  </si>
  <si>
    <t xml:space="preserve">For Part C - Page 28 of the CY2008 MA bid instructions indicates: "Medicare user fees...are estimated to be $0.35 PMPM on a national basis for CY 2008."
For Part D - The national average Part D user fee for CY2008 is estimated to be $0.08 PMPM.  
For the CY2008 Part D COB, the current expectation is that there will be no change in the Part D COB fee.  Therefore, for bidding purposes, plans may assume a 2008 value of $0.11 pmpm. </t>
  </si>
  <si>
    <t xml:space="preserve">For members enrolled in our local MAPD plan that incurred no claims and therefore do not show up on the PDE files given to us by CMS, do we include these additional members (and their Member Months) in the Allowed Claim interval 1. ($0 claims)?  Or do we only include members who show up in the PDE?
</t>
  </si>
  <si>
    <t>Actual membership should be used.  The type of members described in this question should be included in the zero ($0) claim interval.</t>
  </si>
  <si>
    <t xml:space="preserve">When completing the Base Period Experience on Worksheets 1&amp;2, is it appropriate to use only the experience for members that the plan expects to have in 2008.  For example, if the plan no longer is dual-eligible, can we ignore our dual experience.  Furthermore, may we limit the reported experience to the members we continue to have in our plan as of April 2007.  In our case we would still significantly exceed the credibility standards of 24,000 member months being reported. 
Would it also be appropriate to limit the experience to members for whom we have a full 12 months of 2006 validated experience (e.g. no pending rejects).  In doing so, we would still be able to report approximately 100,000 member months per unique PBP, and avoid adjusting for the large proportion of mid-year entry we experienced in 2006 as well as speculating as to the outcome of rejected PDEs. </t>
  </si>
  <si>
    <t>Generally, base period data should be reported with little to no adjustments.  Worksheet 2 can be used to adjust the base period data for the contract period.</t>
  </si>
  <si>
    <t xml:space="preserve">Page 17 of the instructions defines the Average Paid Amount per Member to be (CPP + NPP) / Members.  We believe the definition should be (CPP + NPP + LICS) / Members. 
</t>
  </si>
  <si>
    <t xml:space="preserve">I believe the column (n) formula misrepresents the Net Plan Responsibility per Member. 
The formula is currently: 
Net Plan Resp.         = CPP + NPP - (LICS + NPP + GDCA*.8) 
                                 = CPP - LICS - GDCA*.8 
Because CPP excludes LICS, we should not be subtracting LICS from it.  Either that, or we should be including LICS in column (i). </t>
  </si>
  <si>
    <t>As indicated in the response above, column (i) should include LICS.</t>
  </si>
  <si>
    <t>On page 17 of the bid instructions, the references to columns (j), (k), and (l) are off by one columns (should be (k), (l), and (m), respectively) and there is no description on how to fill in the actual column (j). Can you provide additional information on how to fill in column (j) and update the references in the bid instructions?</t>
  </si>
  <si>
    <t>The user is correct; Page 17 of the CY2008 Part D bid instructions contains the following errors:
- the references to columns (j), (k), and (l) are "off" by one column, and should be (k), (l), and (m), respectively.
- the PDE mapping for column j is currently missing.  
We will likely re-release Page 17, or the entire PD instructions document.  [This response was prepared as of 4/11/07.]</t>
  </si>
  <si>
    <t xml:space="preserve">Please describe your sources and methodology for calculating the national base beneficiary premium.  I believe that its 25.5% of the national avg. bid and federal reinsurance, but are the national avg. bid and federal reinsurance standardized to a 1.00 risk score before calculating the base beneficiary premium?  
Are these estimates aggregated and averaged from the bids submitted by plans?  
Lastly please explain the two different enrollment weighting basis.  How do these two formulas deal with the portion of the Medicare eligible market that opts out of Part D - either foregoing coverage, using the Veterans Hospital, or an employer plan etc. </t>
  </si>
  <si>
    <t>The National Average is based on standardized bids, adjusted for reinsurance.  See the Part D payment announcement and the Part D bid instructions for more information on the weighting approaches.</t>
  </si>
  <si>
    <t xml:space="preserve">Does a MA plan offering a mid-year benefit enhancement have to submit a new bid justifying the benefit enhancement?  How long does it take to get a mid year benefit enhancement approved?  Can a plan decrease some supplemental benefits as long as the total value of supplemental benefits increases?
</t>
  </si>
  <si>
    <t>MYBEs cannot be submitted until June 2007, for a September 2007 effective date.
For questions regarding MYBEs, please refer to the CMS announcement memo released in HPMS on April 10, 2007.  If you have any questions about the guidance or instructions on how to submit your MYBEs, please contact Darlene Anderson at Darlene.Anderson@cms.hhs.gov or (410) 786-9828.</t>
  </si>
  <si>
    <t>In the event that congress passes a law changing the payment rules on pt c or d, could you discuss the impact on the various Medicare Advantage deadlines.  Is it likely that we would have to bid twice?  Or would there be a deadline extension?</t>
  </si>
  <si>
    <t>We generally do not expect legislative changes to impact CY2008 bidding and payment.</t>
  </si>
  <si>
    <t xml:space="preserve">In Worksheet 1, Section II, Line 3 of the MA BPT, plans are required to report the risk score for the population that the base period claims are associated with.  Generally, this will be 2006 claims data.  The risk scores coming out of the MMR files for 2006 base period data are from the old HCC model, not the 70 CMS-HCC risk adjustment model.  Do plans need to go back and calculate recalibrated risk scores for the 2006 base period members?  
</t>
  </si>
  <si>
    <t xml:space="preserve">The 2006 MMR data should not be used, as they are based on the "original CMS-HCC model" risk scores.
Page 10 of the CY2008 MA bid instructions indicates "Enter the risk score for the population represented in the base period data.  The recalibrated 70 CMS-HCC risk model...must be used."
CMS has released plan-specific risk score data in HPMS under the "Risk Adjustment" link.  The technical notes released with these risk scores describe the data as follows:
"The risk scores reflected in the table are the estimated 2006 average risk scores for enrollees in your organization using the recalibrated 70 HCC model."
</t>
  </si>
  <si>
    <t>At the bottom of page 7 of the 2008 PD BPT instructions, the instructions read "they are based on a mid-year cohort and require no adjustment for seasonality". Does the mid-year cohort mean those who were enrolled in our plans on 7/1/06? If this is the case, should we just include the experience for these enrollees in developing the bids?
Does the risk score take into account lapse and mortality?</t>
  </si>
  <si>
    <t>The risk score data posted in HPMS is based on the 7/1/06 cohort.  
Any adjustments for partial year enrollment should be incorporated into the claims projection.</t>
  </si>
  <si>
    <t xml:space="preserve">The scores that CMS released in HPMS do not include 1/1.029.  The bid instructions indicate to normalize this risk score data, using the 1.04 normalization factor for CY2008.
</t>
  </si>
  <si>
    <t>The risk scores released on HPMS contain beneficiary counts per the July 2006 MMR.  Do the risk scores also correspond to the July 2006 MMR?</t>
  </si>
  <si>
    <t>The risk score data released in HPMS are based on the July 2006 cohort. The Part C risk scores on HPMS are based on  the "recalibrated CMS-HCC model".  Therefore, the Part C risk scores on HPMS do not correspond to the risk scores on the MMR because the MMR Part C scores are  based on the "original  model".                                                                 
Excerpts from the Part C technical notes released by CMS with the risk score data in HPMS:
"The table shows estimated risk scores for your Medicare Part C organization, and by plan, based on the recalibrated CMS-HCC 70 model, which is used for 2007 and 2008 payments.   The scores in the table do not reflect the ones used for the actual 2006 payments, as the 2006 payment scores were based on the original version of the CMS-HCC model. 
The risk scores reflected in the table are the estimated 2006 average risk scores for enrollees in your organization using the recalibrated 70 HCC model.  The diagnosis data represent calendar year 2005 dates of service (i.e., the data collection period) based on: 1) plan diagnosis data submitted through January 31, 2007, and 2) Medicare FFS diagnosis through December 2006."</t>
  </si>
  <si>
    <t>One of my clients has a reported beneficiary count on the HPMS released risk scores which is much lower than what the plan enrolled as of July 2006, or throughout the year.  What was the precise methodology used to pick what members to count and to evaluate for risk score purposes?</t>
  </si>
  <si>
    <t>Please refer to the CMS announcement memo released in HPMS on April 10, 2007.  The Part D risk scores originally posted by CMS in HPMS have been removed due to an error in the data reported.  Corrected Part D risk scores and Part D enrollment counts were re-posted on April 13, 2007.  See the CMS announcement memo released in HPMS on April 13, 2007.</t>
  </si>
  <si>
    <t xml:space="preserve">We have an institutional SNP client that would like to know the following: 
1.  Does CMS expect any other future corrections to risk scores for institutional members similar to the changes made in April 2007? 
2.  We were informed that CMS indicated early in 2007 that the institutional member risk score corrections were going to be made.  Could you point us to the specific CMS document (i.e., author and date) in which this was indicated? 
3.  As of 2007, institutional status no longer needs to be reported to CMS.  Could you describe the methodology CMS uses to determine what members receive institutional risk scores (versus community risk score)? </t>
  </si>
  <si>
    <t xml:space="preserve">CMS does not anticipate any institutional corrections in addition to those updates that are implemented under the normal course of business for risk adjustment.  CMS uses the Minimum Data Set (MDS) collected routinely  from nursing homes to identify the long-term institutional population. MDS assessments are sent to the States then to CMS on at least a quarterly basis.  CMS is using the presence of a 90-day assessment to identify the LTI population.  These residents remain LTI until discharged from the nursing home for more than 14 days.  The "LTI Flag" field in position 67 on the plan's  MMR  is the LTI indicator for risk adjustment and is updated each time CMS calculates enrollee risk scores for payment. </t>
  </si>
  <si>
    <t>At what point in the future will CMS consider refinements to its HCC classifications used for pt C and D risk adjustments?</t>
  </si>
  <si>
    <t>As noted in the recently-released "Notification of Changes in Medicare Part D Payment for Calendar Year 2008" and the "Announcement of CY 2008 Medicare Advantage Capitation Rates and Payment Policies", no changes are being made to the Rx-HCC model or the main CMS-HCC model for Part C for 2008. As part of the routine payment policy development process, CMS may consider changes to the CMS-HCC model for 2009.  Changes to the Rx-HCC model in 2009 are very unlikely.</t>
  </si>
  <si>
    <t>I have two questions on the MA worksheet 1, especially in segments with low credibility:
A) If there is more credibility on utilization vs. cost, is there a preferred way to enter that into the bid? Basically, should we apply the correct credibility on the allowed PMPM and apply an “other adjustment” to the utilization data, or vice versa.
B) Are there any situations where it is better to use statewide data and apply regional / county factors due to insufficient data in a segment? In a low credibility region, could a plan just apply zero credibility to experience data and just use the manual rate with appropriate adjustments (and documented backup)?</t>
  </si>
  <si>
    <t>A) The BPT uses credibility factors that are applied to PMPMs.  Therefore, any differences in the utilization and unit cost credibility should be developed into a composite PMPM credibility factor.  We have not specified a preference for how the utilization adjustments are used.  Plans should document the method used for credibility and projection factors.
B) Plans can be combined for base period experience, and the data can be adjusted to project plan-specific bids.  See the MA bid instructions regarding reporting Worksheet 1 experience for plans with 1500 or more member months.</t>
  </si>
  <si>
    <t>The guideline for full credibility is stated as 24,000 member months. We have a plan with slightly more than 20,000 member months from the year 2006. Using the suggested formula, this comes to about 91% credibility.
It is stated that organizations may use a different credibility approach if appropriate supporting materials are provided. What type of supporting materials would CMS like to see in order to justify using 100% credibility in this case?</t>
  </si>
  <si>
    <t>Plans are expected to provide documentation in accordance with the bid instructions.  Such documentation includes citing the source of the credibility assumptions, numerical demonstration of the approach used, etc.</t>
  </si>
  <si>
    <t>It is not clear in the instructions under what scenarios we would need to fill out the ESRD revenue and claims portion.  Our plan has less than 0.2% ESRD members.  We believe that our experience on ESRD is not credible.  We also do believe that our ESRD enrollment in 2008 would be increasing significantly.  If the ESRD section is mandatory on the bid forms, where would we find manual rates, and what would OACT accept as manual rates for these ESRD members?</t>
  </si>
  <si>
    <t>Even if the ESRD experience is deemed to be not credible by the certifying actuary, the ESRD member months must be reported.  In addition, we expect all plans would complete the Supplemental Benefits section, in accordance with the bid instructions.</t>
  </si>
  <si>
    <t>Where can I find a summary of Changes to Medicare FFS benefits for 2008?
Not sure if this is a question for OACT-if not, could you point me to the appropriate contact (or weblink) at CMS?</t>
  </si>
  <si>
    <t>Estimates of the 2008 fee-for-service cost sharing amounts will soon be available in the 2007 Trustees' Report, which will be posted on our website cms.hhs.gov,, under the path:&gt; Research, Statistics, Data, and Systems  &gt; Actuarial Studies.
For information on "what is a benefit", please refer to Chapter 4 of the Medicare Managed Care Manual:
http://www.cms.hhs.gov/Manuals/IOM/itemdetail.asp?filterType=none&amp;filterByDID=-99&amp;sortByDID=1&amp;sortOrder=ascending&amp;itemID=CMS019326</t>
  </si>
  <si>
    <t>Our plan has two MAPD contract numbers in 2007 and 2006.  In 2008, we are going to consolidate all MAPD plans under one of these two contract numbers.  The two-year look-back data available on HPMS correspond to the continuing H-number for 2008.  Our questions are as follows:
Should the two-year look-back form we fill out correspond only to the H-number that is continuing (since the data provided is only for that H-number)? 
Do we need to provide a separate look-back form for the other H-number PBP's that will be rolled into the first H-number?  If so, how?</t>
  </si>
  <si>
    <t>Each two-year lookback form is to represent only the data for that contract.  
In this particular circumstance, if possible, we would encourage that the 2-year look back form for the terminated contract be completed and uploaded as supporting documentation for the active contract.</t>
  </si>
  <si>
    <t xml:space="preserve">1) If an actuary finds a inconsistency between the PBP and BPT in the second week of June, can the PBP be altered?
</t>
  </si>
  <si>
    <t xml:space="preserve">1) Generally, if inconsistencies are found after the June filing, the plan must provide substantial documentation to CMS regarding what was the plan's intention prior to the filing.  CMS will evaluate each case on a plan-by-plan basis, and a resubmission may or may not be permitted.  We expect that all plans will work to ensure that the June package (of BPT and PBP) are accurate and consistent prior to bid submission.  For significant inconsistencies found early in the bid review process, PBP resubmissions may be necessary.
</t>
  </si>
  <si>
    <t>2) Will Special Needs Plans that focus on Duals but also cover some other "partial dual" groups : SLMBs, QIs etc -- be allowed to use the special PBP language that makes it clear that the QMBs are not obligated to pay cost sharing?</t>
  </si>
  <si>
    <t xml:space="preserve">2) PBP questions should be sent to CBC, not OACT.  The following responses are from Erik Thorne in the CMS Division of Benefits (410-786-3694):
2) The PBP software will generate the appropriate Summary of Benefit Language based on SNP-type.  </t>
  </si>
  <si>
    <t xml:space="preserve">3) PBP questions should be sent to CBC, not OACT.  The following responses are from Erik Thorne in the CMS Division of Benefits (410-786-3694):
3) SNP plans may not “redesignate” their SNP-type or create plan-types (HPMS) that they have not been approved to offer.  SNP plans should be approved thru the application process.    
</t>
  </si>
  <si>
    <t>Plans will incur marketing expenses for contract year 2008 in the third and forth quarter of 2007 (brochures, advertising, etc.).  When reporting marketing expenses in the 2008 bid, should the plan report the 2008 marketing expenses incurred in 2007, or would the plan report only marketing expenses expected in 2008 (which would include some expenses associated with marketing for 2009)?</t>
  </si>
  <si>
    <t>The bid should include all expenses associated with Contract Year 2008.</t>
  </si>
  <si>
    <t>In worksheet 2 of the Part D BPT, the formulas in cells J49 through J56 are incorrect. The script weights need to be based on the projected scripts (i.e. N16), not the base period scripts (i.e. E16) since if the utilization trends are not the same for utilization, the mix of drugs will change and the resulting aggregate cost/script will be incorrect on a weighted basis.</t>
  </si>
  <si>
    <t>CMS considered several methods for weighting the data, and has chosen the methodology included in the bid form.</t>
  </si>
  <si>
    <t xml:space="preserve">Does CMS have any detail on state to plan adjustments such as relative volume by state and/or LICS status that could be used to help appropriately value these in the event that plans don't get detail in time to incorporate appropriately in bids?  Our understanding is that files may not go out to PBM's until after next week.  PBM's then need to process and distribute results to plans, which will not happen instantaneously.  It seems like time either has or quickly will have run out in terms of the ability to directly determine and incorporate appropriate plan and population specific adjustments.  </t>
  </si>
  <si>
    <t xml:space="preserve">Response from CBC:
"S2P production files are expected to be submitted to the plans' processors within the next week or so."
[This response prepared as of 4-19-07.]
</t>
  </si>
  <si>
    <t>No.  For contract year (CY) 2008, as was the case for CY2006 and CY2007, the cost-sharing for the Specialty tier is limited to 25% up to initial coverage limit when the plan has the standard deductible, which is $275 for CY2008.  When the plan has a decreased or no deductible, then an actuarially equivalent coinsurance is allowed.</t>
  </si>
  <si>
    <t>Based from yesterday’s call you mentioned that PD bids for employer groups are not needed is why there are no PD spreadsheet was downloaded from HPMS.  That said how would the premiums be determined for the employer groups when covering the part D benefits?</t>
  </si>
  <si>
    <t>As done in previous years, EGWP premiums are determined based on negotiations with employer groups.</t>
  </si>
  <si>
    <t>We are currently preparing for the CY2008 bids and the data input that we use for CY2008 bids is PDE data.  However, we are having problems identifying mail order claims within the PDE data and looking for some assistance in how to identify mail order claims.  I would appreciate any information that you can give me on identifying mail order claims.</t>
  </si>
  <si>
    <t>Other sources of data may be used to report mail order claim allocations on Worksheets 2 and 6.</t>
  </si>
  <si>
    <t>Page 9 of the PD instructions discusses inclusion of rebates amounts listed as such in the BPT even when rebates are retained by the PBM in lieu of higher PBM fees.  If the rebates are listed as “rebates” in worksheet 3, may the PBM fees (presumably in Direct Administration) be grossed up by the same amount to accurately report total cost?</t>
  </si>
  <si>
    <t>Yes, the bid should reflect true admin fees and true rebates.</t>
  </si>
  <si>
    <t>Can you communicate what the 2007 national average bid and base beneficiary premium would have been if the 1.065 risk score normalization would have been put into effect in 2007.</t>
  </si>
  <si>
    <t>The bid, National Average, and base beneficiary premium would have been impacted.  CMS estimates that average CY2007 Basic Part D premium would have been calculated to be roughly $1 higher (for every Part D plan).</t>
  </si>
  <si>
    <t>For MA, the 1.04 FFS normalization factor for 2008 corresponds to a calibration period of 3 years.  What is the calibration period for the 1.065 Part D risk score normalization factor?</t>
  </si>
  <si>
    <t>A: The Part C normalization factor is not quite analogous to the Part D normalization factor.  The Part C normalization factor reflects the trend due to coding intensity over time, based on the FFS sector.  The Part D normalization factor includes a similar concept, based on the Part D eligible population.  The Part D normalization factor reflects about 2% trend per year for two years (2006-2008, for a total of about 4% based on FFS experience) and 2.5% to account for the differences in the base 2006 population.  Part D organizations are expected to incorporate their own experience with coding intensity in trending risk scores to 2008.  Many MA-PD organizations for example have 3 or more years experience with risk adjustment data on which to develop a more specific trend factor.</t>
  </si>
  <si>
    <t xml:space="preserve">Every month, we match our MMR files to our Risk Adjustment Model Output files ("MORs") in order to check for unexpected risk score values on the MMR.
We have identified instances in which the Part D risk score reported on the MMR does not reflect the application of the multiplier (low-income or LTI) that appears on the MMR.
Although we report our discrepancies to CMS each month, we are not certain whether the Part D risk score field on the MMR is simply being populated incorrectly, or whether the actual risk scores (and hence the payments) are incorrect.
I was wondering if there was an awareness of this issue, and whether this issue would have any impact on the risk scores being posted on HPMS to assist with the bidding process.
</t>
  </si>
  <si>
    <t>A: CMS is aware of these reporting issues; most of the cases occur where the Part D risk score reflected on the MMR does not reflect the application of the LI or LTI multiplier.  In every instance that we have investigated this has turned out to be a reporting not a payment issue, the LI or LTI multiplier has in fact been applied to the risk score used in the payment calculation.</t>
  </si>
  <si>
    <t>I already have access to HPMS for Hxxxx and Sxxxx.  My HPMS user id is XXXX.  I am the certifying actuary for the MA portion of the bids.
Will I have access to the actuarial certification module?</t>
  </si>
  <si>
    <t>While you may already have access to HPMS, you will still need to submit a letter from the organization to gain access to the actuarial certification module within HPMS.  Please refer to Appendix A of the MA / Part D bid instructions, which clarifies that the "letter requirement" applies to both consulting actuaries as well as health plan staff actuaries.  The requirement also applies to actuaries with current HPMS user access.</t>
  </si>
  <si>
    <t>Can you clarify something for me? The CMS memo from 3/9/07 indicates a letter is required to either obtain HPMS access or if the actuary submitting the bid is a consultant. 
I already have HPMS access and I am not a consultant, rather I work directly for my employer and am certifying their bids. Do I still need a letter from my employer?</t>
  </si>
  <si>
    <r>
      <t xml:space="preserve">As indicated in the response above, the a letter is required from </t>
    </r>
    <r>
      <rPr>
        <u/>
        <sz val="8"/>
        <rFont val="Times New Roman"/>
        <family val="1"/>
      </rPr>
      <t xml:space="preserve">every </t>
    </r>
    <r>
      <rPr>
        <sz val="8"/>
        <rFont val="Times New Roman"/>
        <family val="1"/>
      </rPr>
      <t>certifying actuary.  This applies to consulting actuaries as well as health plan staff actuaries.  Also, even those actuaries with HPMS access must still submit a letter.</t>
    </r>
  </si>
  <si>
    <t>We are requesting clarification on the March 9, 2007 memo titled "Contract Year 2008 Actuarial Certification Process" (attached), page 3.  The language above indicates that only consulting actuaries that already have HPMS access are required to submit a letter to CMS.
We employ an actuary who already has HPMS access. He provided me with a copy of CMS' Actuarial training document (attached) which states on slide 17 of the New Actuarial Certification Process says the following:  The first bullet point mentions "consulting actuary OR health plan staff actuary" but the third bullet states "for which the actuary is under contract" - our actuary is not under contract with us, as he is an employee.
We're trying to figure out if we need to submit a letter to CMS on behalf of our in-house actuary.  Can you help clarify?</t>
  </si>
  <si>
    <t xml:space="preserve">Yes, a letter is required from every certifying actuary.  See responses above.  </t>
  </si>
  <si>
    <t>I have a question about MA, MA-PD gain/loss variability for Thursday’s Actuarial conference call.  
I have read and generally understand CMS’ guidance on this issue, which I would loosely describe as ‘cost plus’ pricing, where the required gain/loss margin is independently derived and may vary slightly plan to plan due to plan-specific factors.
My question relates to what happens when this theory meets practice, and instances where taking such an approach would lead to very volatile pricing results that are neither in the interest of the healthplan nor its beneficiaries.  For example, if credible medical experience suggests that a PPO plan be priced much cheaper than an identical HMO plan in the same market.
Can you speak more to the flexibility that healthplans have in pricing their products – and in particular, creating logical pricing structures between plans and products - in such instances?
I can give you more specific examples if you’d like to speak offline.  I would prefer not to speak live on the call in order to keep the specifics confidential.</t>
  </si>
  <si>
    <t>As described in the guidance, instructions and training materials, plans have a great deal of flexibility in pricing individual products.  The main requirements are that the overall margin levels are consistent with the organization's required returns and that there are no anti-competitive practices. 
For group and dual-eligible SNP products, the margin levels must be consistent with the levels bid on the competitively based individual market.
Note: Supporting documentation is required for gain/loss margin assumptions - see the bid instructions.</t>
  </si>
  <si>
    <t>Can you follow up on the draft guidance surrounding permissible profit margins?  Specifically, is it okay to have profit margins vary between (1) new products vs. established products and (2) EGWP plans vs regular MA plans?</t>
  </si>
  <si>
    <t>See question 1) above.  Provided that anti-competitive practices aren't being employed, there may be variation in margin levels between new and established products.</t>
  </si>
  <si>
    <t>Regarding EGWP's, what elements of our bid we are expected to tie to when actually rating a group:  e.g., profit margin, admin, or the pmpm of additional MS benefits?  As a related question, if we file statewide profit margins, etc., can we differ those for EGWP groups in different areas of the state?</t>
  </si>
  <si>
    <t>The benefit cost and admin are to be based on the expected experience for the group.  The margin must be consistent with the overall individual plan margins or consistent with individual plans with comparable service areas.</t>
  </si>
  <si>
    <t>Is cell E18 on the "MA Bnchmk" tab of the MA BPT spreadsheet at the plan's projected risk score for the contract period?  It seems to be using the base period experience trended forward.  Are claim trends expected to be identical to changes in risk score? Are we expected to make an adjustment if they don’t match, and if so, should we make it through the trend factor or through the population change factor in Section IV of Worksheet I?</t>
  </si>
  <si>
    <t>Cell E18 is the CY2008 Plan A/B bid, at the plan's projected CY2008 risk score. The extent that the claims trend differs from the a change in risk score is left up to the judgment of the certifying actuary and all adjustments to projected allowed costs must be entered by the user. We prefer that this type of adjustment be reflected through the population trend factor, however other factors could be used. Either way, it must be explained in the supporting documentation.  Further, if the plan pricing is based on manual rates, the supporting documentation must include a statement about the consistency between the development of the projected risk scores for the plan population and the development of projected medical expenses.</t>
  </si>
  <si>
    <t>The MA instructions do not specify the final submission date for the Two Year Look Back forms. Are they required to be filed by the June 4 deadline, or is there another deadline, akin to that for the Actuarial Certifications, that applies?</t>
  </si>
  <si>
    <t>The 2YRLB forms must be uploaded with the BPTs by June 4, 2007.
Note: The 2YRLB is an "HPMS upload requirement" that must be completed before CMS can review any of the bid submissions.</t>
  </si>
  <si>
    <t>Please advise when the Two Year Lookback forms will be available on HPMS. I was on the site today and did not find any link to them.</t>
  </si>
  <si>
    <t>The blank 2YRLB form can be downloaded from HPMS from the same download screen as the BPTs, which is:
HPMS Home &gt; Plan Bids &gt; Bid Submission &gt; CY2008 &gt; Download &gt; BPT Spreadsheets
The 2YRLB data provided by CMS, that should be used to populate the left side ("projection" columns) of the 2YRLB form, can be found under:
HPMS Home &gt; Plan Bids &gt; Bid Submission &gt; CY2008 &gt; Download &gt; 2-Year Lookback Projection Data</t>
  </si>
  <si>
    <t>Can you please explain what the impact of the budget neutrality amount is on the reinsurance demonstration?  Is this a charge to the Part D plan?  How should it be considered or factored into the bid development if doing a flexible cap demo?  Are the amounts different for 2008 than what have been historically released?</t>
  </si>
  <si>
    <t>There is a budget neutrality amount that is applied to all plans participating in the Part D Payment Demonstration.  For 2006 and 2007, this amount was $3.13 per member per year.  The 2008 amount will be announced via HPMS shortly.  [This response prepared as of 4/26/07.]</t>
  </si>
  <si>
    <t>Since we had basic alternative and actuarial equivalent plans, some beneficiaries may reach catastrophic coverage zone while the total annual cost is less than $5100. But WS1 does not allow data entry into cell M31, is it appropriate to add these value to cell M32?</t>
  </si>
  <si>
    <t>Yes, reinsurance amounts for those reported in the gap period should be reported in cell M32.</t>
  </si>
  <si>
    <t xml:space="preserve">When completing the Allowed PMPM in the Gap on Worksheet 5 (K37), how do we account for an ICL that varies from the standard?  It seems that because the Allowed PMPMs in the ICL (F37, G37) are automatically filled based on the standard ICL from worksheet 6 - there is the possibility of double counting the portion of the Allowed PMPM that is in the Alternative Plan's Gap, but the Defined Standard plan's ICL. </t>
  </si>
  <si>
    <t>In this section, beneficiaries are reported under the same level of spend for both the defined standard and alternative benefits, and are only reported once for each level of spend.  This approach is consistent with the development of Worksheet 6.  Reference the Special Considerations section in the PD bid instructions for additional information.</t>
  </si>
  <si>
    <t xml:space="preserve">Would you please describe how the MAPD weight is assigned to MAPD bids vs PDP bids for the Uniform approach vs Enrollment weighted in determining the LIS Benchmarks?  </t>
  </si>
  <si>
    <t>The weights for MA-PD bids in both the uniform and enrollment weighted approaches are the enrollments in the reference month.  For the enrollment weighted approach, the PDP weights are also the enrollments in the reference month.  For the uniform weighted approach, the PDP weights are an equal allocation of the FFS eligible beneficiaries applied to each PDP sponsoring organization.</t>
  </si>
  <si>
    <t>My client, a SNP, would only offer a defined standard benefit as far as PD coverage is concerned. Since I couldn't find any definition for column J (WS1, section III)  on page 17 would it be the same as column K (i.e. NPP per member)? If not, then what is it?</t>
  </si>
  <si>
    <t>Please see the revised Part D bid instructions, released on 4/20/07, for a description of Column J and other revisions.</t>
  </si>
  <si>
    <t xml:space="preserve">The first paragraph on page 5 of the PDP instructions, under “Base Experience”, states that “(t)he determination of the appropriateness of a plan’s experience must include an evaluation of whether the group included in the experience is consistent with the group that the plan expects to cover. In addition, the experience must be representative of the benefits that will be offered in the contract period.”  Our question relates to “representative benefits”: our 2006 MA-PD plan did not provide any coverage through the gap, but our 2008 MA-PD plan will.  Can we use the 2006 experience to project 2008?  Alternatively, we could use our 2006 PDP experience to project our 2008 MA-PD, but the PDP group has a very different risk profile than the MA-PD group and so we believe that fails the first requirement. </t>
  </si>
  <si>
    <t>Generally, if the population is expected to consistent from the base period to the projection period, it is appropriate to rely on the base period experience while reflecting the benefit implications into the projection.   We expect that the base period experience that is used for projection purposes will ideally closely correlate to both the projected population and the projected benefit design.  Alternatively, closely matching the projected population is a preferred starting point as compared to closely matching the benefit design, but either may be appropriate given other circumstances.</t>
  </si>
  <si>
    <t>My Cient is SNP providing care to dual eligibles. My question refers to the catastrophic coverage for defined standard coverage. My understanding is that when claims get above 5726, 
1. the enrollee pays the greater of 5% or copay of (1.05:generic/multisource, 3.10 single source)
2. Federal reinsurance covers the 80% of remaining 
3. Health Plan covers the rest (i.e. 20% of remaining)
In this case low income subsidy would cover the portion that the enrollee is responsible for i.e. [the greater of 5% or copay of (1.05 for generic/multisource, 3.10 for single source)].  In this case the LIS would be exactly equal to the catastrophic cost sharing (i.e. WS3, section III, cell O5 would be the same as the catastrophic portion of cell L5). Is this correct?  If not, please clarify who pays what for SNP dual eligibles when claims get above TROOP?</t>
  </si>
  <si>
    <t xml:space="preserve"> For a non-LIS beneficiary in the catastrophic phase of the benefit, the beneficiary cost sharing is the greater of 5% or $1.05/$3.10 (assume 5%), the federal reinsurance equals 80% and the plan liability is 15%.  For a full dual LIS beneficiary, the beneficiary has no cost sharing, FRI is 80% and plan liability is 15%, and LIS cost share subsidy is 5%.</t>
  </si>
  <si>
    <r>
      <t xml:space="preserve">I have 4 questions regarding the 2008 Part D Bids:
</t>
    </r>
    <r>
      <rPr>
        <u/>
        <sz val="8"/>
        <rFont val="Times New Roman"/>
        <family val="1"/>
      </rPr>
      <t>1.) PDE data and WS1</t>
    </r>
    <r>
      <rPr>
        <sz val="8"/>
        <rFont val="Times New Roman"/>
        <family val="1"/>
      </rPr>
      <t xml:space="preserve">  If a plan has the situation where a substantial amount of PDE claims are currently not accepted by CMS (5+%) what is expected on WS 1?                    For example:  PBM/Financial data may show  $1 Million in paid claims. The $950K has currently been accepted. We would expect that all paid claims would eventually be accepted by CMS(no nonPart D drugs are covered). Should  the PDE data be adjusted to the $1 Million level and entered on WS1, or should the $950K be entered on WS1 and then gross up to the appropriate level using the projection factors on WS2</t>
    </r>
    <r>
      <rPr>
        <u/>
        <sz val="8"/>
        <rFont val="Times New Roman"/>
        <family val="1"/>
      </rPr>
      <t/>
    </r>
  </si>
  <si>
    <t>1) Worksheet 1 is expected to reflect the plan's best estimate of completed PDE transactions that will be submitted and accepted by CMS for reconciliation.</t>
  </si>
  <si>
    <t xml:space="preserve">2) Enrollment should be based on the group generating the claims experience being reported in the PDEs (i.e., those that will ultimately be confirmed).
</t>
  </si>
  <si>
    <t xml:space="preserve">3) For the same covered population, the 2006 data is the preferred basis to project risk scores.  If no 2006 data is available for the projected population, then the 2007 data may be used.  See the bid instructions for adjustments to be made during the risk score projection.
</t>
  </si>
  <si>
    <t xml:space="preserve">4) Flexibility is provided for use of projection factors as necessary.
</t>
  </si>
  <si>
    <t>At last Thursday's OACT conference call, the question was asked as to how the risk score normalization factor would affect member premiums. There appeared to be two contradictory answers given. First, Paul Spitalnic indicated that it could be expected increase member premiums by about $2. In his remarks, Sean Creighton seemed to suggest that there would be a cost shifting from the CMS direct subsidy to the member premium. Maybe the answers are not in conflict, but the cost shifting suggests to me that member premium could increase as much as $6, since application of the normalization factor is to the total of the claim costs, which underly the Direct Subsidy and the Member Premium. Could you please clarify.</t>
  </si>
  <si>
    <t>Risk score normalization would decrease bids and the federal direct subsidy.  CY2007 Basic Part D beneficiary premiums would have been calculated to be roughly $1 higher (for every Part D plan).  Paul Spitalnic corrected himself on the 4/26 conference call - the impact should have been announced as $1, not $2 (as announced on the 4/19 conference call).</t>
  </si>
  <si>
    <t>Page 9 of the instructions states that we are supposed to project risk scores to 2008 reflecting “relevant projection factors”, including coding intensity trend, changes in plan population and the effect of partial year enrollments”.  From last week’s call, we assumed that if we had a stable population, we should just trend our risk scores by 1.04, and then divide by 1.065.  Is that your recommended approach?</t>
  </si>
  <si>
    <t>The 4% reference in this question is the trend based on FFS experience (2 years trend, at 2% per year).  If the plan has better experience (for example, MA-PD plans), then they should rely upon that, and then divide by the 1.065 normalization factor.</t>
  </si>
  <si>
    <t>There is no Part D normalization factor for CY2007.</t>
  </si>
  <si>
    <t xml:space="preserve">In the April 2 Notification of Changes, page 8 indicates an annual trend factor in risk scores was developed and an adjustment applied to project 2008 risk scores. What is the trend that was used and is the adjustment used 1+trend?
</t>
  </si>
  <si>
    <t>The adjustment was 1+trend.
The base population change was 2.5% and the trend was 4.0%, for a total factor of 1.065.</t>
  </si>
  <si>
    <r>
      <t xml:space="preserve">Use of risk scores posted on HPMS: </t>
    </r>
    <r>
      <rPr>
        <sz val="8"/>
        <rFont val="Times New Roman"/>
        <family val="1"/>
      </rPr>
      <t xml:space="preserve">
Can you please help me understand what the difference is between risk scores posted on HPMS and actual risk scores associated with our 2006 claim experience. 
1.  Why is the mid-year cohort, a better estimate than the latest risk scores reported for a covered population for 2006? 
2.  Given 2006 risk scores are based on full year 2005 medical claims, how are risk scores impacted by seasonality? Is it because initial risk scores are based on 7/1/2004 - 71/2005? Since 12 months is used, not sure why this causes seasonality? 
3.  If the latest risk scores reported by CMS is used to associate a risk score with the 2006 experience for each member (from day one), should I assume that requires no adjustments for seasonality and is based on non-lagged data?
4.  The bid instructions also state a 4th reason why the HPMS reported risk scores should be used,  that being they are based on the latest risk model. Not sure what this means. Has there been more than one model/version through 2007?</t>
    </r>
  </si>
  <si>
    <t>1-3) The risk score data released by CMS is nearly complete data.  The scores are based on CY2005 dates of service, with run-out through 1/2007.  CMS finds that, generally speaking, July is representative of the "average month".  If you don't use a mid-year cohort, then you must adjust for seasonality.  Seasonality (in terms of risk scores) means that CMS finds that average plan risk scores decrease throughout the year.  The CMS data is based on non-lagged data with nearly complete run-out, so they generally do not need to be adjusted for seasonality.  See the bid instructions for other adjustments to make to the risk score data.
4) There has only been one model for Part D risk scores.</t>
  </si>
  <si>
    <t>If possible, can you please provide the questions that are being  discussed in the call ahead of time, rather than posting them retrospectively?
Even if they are provided without the response that CMS will provide, it would prove to be a useful tool allowing us to review the questions posted prior to the call, and aid in following along during the call.</t>
  </si>
  <si>
    <t>Unfortunately, due to time constraints, we cannot post the advance questions prior to the call.</t>
  </si>
  <si>
    <t>Would it be possible to post all the questions you are covering on the web site prior to the call? It's almost impossible to follow along without seeing the question. Thanks.</t>
  </si>
  <si>
    <t>Are Hospice members to be included or excluded from 2008 MA and PD bids?</t>
  </si>
  <si>
    <t>Hospice members are included in the MA and PD bids.</t>
  </si>
  <si>
    <t>It is our understanding that CMS will not provide Part D catastrophic reinsurance payments for noncalendar year plans, however we must still provide catastrophic coverage comparable to the standard benefit.   However,  would CMS provide Part D catastrophic reinsurance payments on a short term contract (3/1/2007-12/31/2007) as illustrated below?;
Group XXXXXX signs on with an effective date of 3/1/2007 and an end date of 12/31/2007.  The group renews its contract on 1/1/2008 .</t>
  </si>
  <si>
    <t>The determination of whether a plan is a calendar year versus non-calendar year plans is based upon when the plan year ends.  Plans that have year end on 12/31 are calendar year plans.</t>
  </si>
  <si>
    <t>For the 2007 bids, the maximum copays were $40 for preferred brand drugs and $120 for non- preferred brand drugs.  Have these limits changed for the 2008 bids?</t>
  </si>
  <si>
    <t>For information concerning benefits, please refer to the 2008 Call Letter and CBC.</t>
  </si>
  <si>
    <t>Plans received summaries of P2P payables and receivables in aggregate. Are Low Income Subsidies and Reinsurance payments from CMS incorporated into these payments and how will the
settlement on these payments be coordinated?</t>
  </si>
  <si>
    <t>Guidance on the P2P and S2P reconciliation process is available in HPMS.  Questions on the coordination and reconciliation of P2P and S2P claims should be directed to the point of contact identified in the  HPMS communications.</t>
  </si>
  <si>
    <t>1) Based on the BPT Instructions and recent guidance from the call, it seems we must include all aspects of Plan to Plan Activity.  Our Plan to Plan Payable file only includes necessary fields to determine a payable amount and does not include the level of detail that is necessary to complete WorkSheet 1 of the bid form.  For example, script count and member months are not included in the Plan To Plan payable file.  If we include this detail, we will have incomplete member information on Worksheet 1.
2) How should we handle the members on the plan to plan payable file who have incomplete information in terms of Worksheet 1?  If we have members who have switched Plan Sponsors throughout the year and we believe we only have partial allowed amounts for that member (because their total allowed amount in our claim data is &lt;$5100 but that member has a GDCA amount), how should we assign them a bucket on WS1?
For instance, we have members who we know have reached their troop because they have a GDCA amount but we don't have their complete allowed amount from the first dollar, say we have only
$2500 of allowed amount, to bucket them appropriately into the $5100+ line to complete WS1. We could force them into that line, but then we would be missing the scripts, allowed amount, etc.
for the remaining $2600 of drug spend since we don't have all of the detail.  How should we handle this situation?
3) PTP detail does have drug level detail, therefore we won't know where to allocate the scripts and costs for these drugs on WS 2, Section 2 Columns E and F.  Is it ok to exclude Plan to Plan and State to Plan from this section?  Doing so will cause differences between these totals and the WS1 totals but we don't see any way of applying this detail to WS2.</t>
  </si>
  <si>
    <t>The experience on Worksheet 1 is expected to reflect the plan’s best expectation of the final PDE transactions that will be sent to CMS for payment reconciliation. Plans with experience providing Part D benefits in contract year 2006 are expected to use Prescription Drug Event (PDE) transactions unless the PDEs do not appropriately capture the plan’s expected experience.  Plan-specific pharmacy claims experience should be used when PDE data do not appropriately represent a plan’s expected experience.  Although plans will not have a complete understanding of the P2P and S2P claims, plans are expected to use all of the information available when developing the impact of these claims in worksheet 1 of the PD BPT, and be prepared to provide a reasonable description of the development methodology in the bid desk review.</t>
  </si>
  <si>
    <t>Federal Reinsurance is calculated on Worksheet 5, cell M52 using the formula .8 / M46 * M49.
e Government cost share is not necessarily 80% due to the application of the copay minimums.
For instance, assume a claim has an allowed cost of $10 and is a brand drug. The member will pay
$5.60. The government cost share will be 10-5.6 = $4.40. This represents 44% of the allowed, not 80%.
In aggregate, the Federal Reinsurance will generally be slightly less than 80%, depending on the mix of drugs that hit the catastrophic limit. However, using a flat 80% in WS5 cell M52 means that the Reinsurance on WS5 will not match the Reinsurance on WS3. Ultimately, this causes a validation error in WS5 cell O64. Also it is not a critical validation error, in general it will not be possible to avoid this validation problem.
Instead of using .8 in WS5, cell M52, is it feasible to revise the bid form to use the actual plan's Federal Reinsurance percentage calculated by WS3.cell M24 * WS3.cell E25 / WS6.cell G53? Otherwise, most plans will have this validation error if they are applying the catastrophic copay appropriately and if any drug claim cost shares at the copay level instead of at 80%.</t>
  </si>
  <si>
    <t>Federal reinsurance is 80% of allowed cost adjusted for DIR.  In this example the federal reinsurance amount is $8.00.</t>
  </si>
  <si>
    <t>Bids should reflect geographic differences.  It is expected that plans will generally use similar underlying trend rates across their bids. Minor differences in trend rates (e.g, 0.1% or 0.2%) will generally be acceptable.  Significant differences in trend rates will need to be supported.</t>
  </si>
  <si>
    <t>We have several questions regarding the BA tests for Part D.
1) In general we have noticed a difficulty in getting the bids to pass the BA tests if we significantly lower the deductible without increasing the ICL at the same time.  Is this intentional in order to ensure that high-utilizers do not have higher cost-sharing than would be allowed in a DS plan?  Or does CMS expect that plan sponsors can offer low-deductible BA plans without varying the ICL limit? The test that seems to indicate the ICL needs to be increased for a corresponding decrease in deductible is: [3.  Average Cost at Initial Covg Limit &gt;= Std (G &gt;=F)]
2) What level of deductible and ICL variation would allow a BA plan to be considered significantly different from a DS plan?  Would a &gt; 50% reduction in deductible (for example from $275 to less than $100), along with an increase in the ICL, be considered significant variation?</t>
  </si>
  <si>
    <t>CMS expects that plans may satisfy the basic alternative tests and have a reduced or eliminated Part D deductible.  This would only be possible to the extent that the plans expectation of utilization is more efficient for the alternative plan development then it would be given the standard bid.  For example, the plan may expect that the rate of generic use may increase as a result of offering a $0 generic cost sharing.</t>
  </si>
  <si>
    <t>In your response UGC dated 4/26/07 regarding Part D LIS Benchmarks, the following was stated, "…For the uniform weighted approach, the PDP weights are in equal allocation of the FFS eligible beneficiaries applied to each PDP sponsoring organization."  My question is: Will an equal weight be applied to a new coming PDP sponsoring organization that did not have any members in the
reference month?</t>
  </si>
  <si>
    <t>Yes</t>
  </si>
  <si>
    <t>Can Part C rebates can be used for the following:
Over the counter drugs.  I understand if there are to be covered under Part D, they would come out of admin (unless they are part of a documented step-therapy program).  But can they be covered under Part C rebates?
Nutritional Supplements.  (Do they need to be part of a prescribed nutritional plan by a nutritionist?)
Monthly allowance for medical supplies, OTCs, and vitamins
A second question on whether Part C rebates can be used for a courier service for pharmacy.  This is not a mail order, but instead more similar to non-emergent transportation to a pharmacy to pick up a prescription, or the pharmacy would drive the scripts to the patient.</t>
  </si>
  <si>
    <t>In Appendix B (Page 62) of the "Instructions For Completing Medicare Advantage Bid Pricing Tool For Contract Year 2008" states that the following document is required for all the bids;
"A product narrative that gives relevant information about plan design, the product positioning in the market (i.e.high/low), changes in service area, type of coverage, contractual arrangements, marketing approach and any other pertinent information that would help expedite the bid review".
Could you kindly elaborate on marketing approach ?</t>
  </si>
  <si>
    <t>In general the product narrative should include any information that would explain particularly high or low costs, or any differences between plans.  A description of the marketing approach is not required, but might include whether the target market is direct sales or rollovers from the plan sponsor’s commercial business.</t>
  </si>
  <si>
    <t>We are going to be expanding into a new service area in 2008.  We are trying to estimate what our costs will be, using the CMS FFS data.
First, we want to understand and reconcile the different FFS numbers that we are seeing by county. For example, for 2005, under the "Ratebooks &amp; Supporting Data" portion of your website, we can go to the Rate Calculation Data zip file and there are 4 files (aged, disabled, ESRD, and risk), each with a column headed "2005 FFS Rate".  Should the "2005 FFS Rate" in the "risk" file be a composite of the "2005 FFS Rate" columns in the aged, disabled, and ESRD files?  If so, can you explain the calculations? http://www.cms.hhs.gov/MedicareAdvtgSpecRateStats/RSD/itemdetail.asp?filterType=none&amp;filter ByDID=-99&amp;sortByDID=1&amp;sortOrder=descending&amp;itemID=CMS023378&amp;intNumPerPage=10
Then, under the "FFS Data" portion of your website, there is a zipped file for FFS Data 2005 and in that file are 3 files for aged, disabled, and ESRD enrollment.   Can you help us understand how to reconcile the per capita numbers in the "FFS Data" area of the website with the 2005 FFS Rate columns in the first set of files?
Finally, would data from the CMS 5% Data Set tie to the per capita numbers in the "FFS Data" area?  If so, what should we expect to see?</t>
  </si>
  <si>
    <t>The FFS risk data included in the 2005 FFS Rate file is developed using 3-year average of relative costs for each county, and are calibrated to the national average FFS costs for 2005, or USPCC.  Please note that these data do not include IME expenditures.    The files contained in the "FFS Data" section of the website represent the a summary of the raw data from our claims history file for claims incurred in 2005 and paid through June 2006.  This file is about 99 percent complete, and does not include claims paid outside the system which account for and additional 1-to-2 percent of the ultimate incurred claims.    Finally, the 5-percent sample is comparable to the "FFS Data" files, reflecting a subset of beneficiaries. Of course, credibility issues become more pronounced when working with the 5-percent instead of the 100-percent files.</t>
  </si>
  <si>
    <t>1)  Please confirm that ESRD SNP bids under demonstration program are not due until August.  Is there guidance on what is required for these submissions?
2)   Can a CCP submit a bid for an ESRD SNP that is not a demonstration plan?  If so, is there guidance available on how to complete such bids?  Are these bids due on June 4th or at the same time that demonstration program bids are due?</t>
  </si>
  <si>
    <t>ESRD demonstration bids will not be due on June 4.  Guidance is forthcoming on the timing and format of the demonstration bids. ESRD SNP guidance was sent to affected organizations on May 2. The ESRD SNP bids are due June 4.</t>
  </si>
  <si>
    <t>Worksheet 4, Section IV of the MA BPT discusses the ESRD Subsidy development.  The instructions emphasize “All plans must enter the projected CY ESRD member months.” (emphasis retained from instruction document)  The instructions continue to discuss that plans with credible experience are “expected” to complete the remainder of the fields to the extent credible.  If the organization does not have credible experience it “may” blend experience with manual rates.
This language could be interpreted in a way that only enrollment is mandatory for this section and inclusion of the ESRD claims, while expected, is not required.
Please discuss CMS’s intent regarding completion of this section as well as the reasoning for the difference in language associated with the completion of the enrollment vs. cost portion of this section.  Please comment how completion of this section varies between organizations with and without credible ESRD experience.
A discussion regarding the competitive impact of coverage of ESRD beneficiaries by MA plans would also be helpful. By requiring the non-ESRD beneficiaries to support (via higher beneficiary premium – all else being equal) the ESRD population of a plan, the MAO would be competitively disadvantaged if its population has a disproportionate share of ESRD members.  We have seen this happen when a new MAO enters a market (with no ESRD enrollees) with a seasoned plan.  While ESRD beneficiaries rarely exceed 2% of total MA enrollment, their extremely high claims can increase PMPM medical cost by $5-$10 PMPM.</t>
  </si>
  <si>
    <t>The statute requires that plan benefits and premiums be equivalent for all plan enrollees.  Further, ESRD enrollees are not reflected in the development of the basic MA bid, yet the associated CMS capitation and cost structure is significantly different than that of the ESRD populations.  Taken together, these two issues speak to the need to reflect the projected results of the ESRD population in the plan
premium and benefits.  However, due to issues such as lack of credible data for many organizations, the ESRD adjustment is not mandatory.</t>
  </si>
  <si>
    <t>Our company's general ledger treats interest paid on bank loans as a non-benefit expense.  For bid purposes, should this be included or excluded from the non-benefit expense development?</t>
  </si>
  <si>
    <t>Interest paid on bank loans should be excluded form non-benefit expenses and included in gain / loss margin.  This is implicit in the MA and PD bid instructions which state that “…the margin requirements may reflect revenue offsets not captured in non-benefit expenses (such as investment expenses….)</t>
  </si>
  <si>
    <t>MA Bid Question - for contracts/plans that were considered demonstrations in the base year (2006) and now transitioning to SNP plans, are the two year look backs a required submission for contract year 2008 bids?</t>
  </si>
  <si>
    <t>Yes, the two-year lookback form is required for all contracts with MA bids filed for 2006 and MA enrollment in 2006.</t>
  </si>
  <si>
    <t>I'd like some clarification on the Jul-07 Part C Risk Scores posted on HPMS.  Specifically, I'd like to know how Hospice members were treated.  Were they excluded similar to ESRD or are Hospice members included?  If included, would you agree that the risk scores are understated since Hospice members have a risk score of zero.  As a result, the denominator would be overstated since it would include Hospice members who don't have an associated risk score in the numerator.
I realize that this is not likely an issue for most.  However, a client of mine has a handful of plans that have significant Hospice membership (e.g., 3% - 6%).</t>
  </si>
  <si>
    <t>The risk scores for hospice enrollees are included in the July 2006 Part C risk score data posted on HPMS.</t>
  </si>
  <si>
    <t>Yes, the factors reflected in the "Percentage for Covered Services" fields must appropriately reflect services provided under the plan that would not be covered by Medicare fee-for-service, or Original Medicare.</t>
  </si>
  <si>
    <t>I am looking for guidance on how to designate the Direct and Indirect expenses. I was informed that an expense could only be treated as Medicare if the account was 100% allocated to the Medicare Line of business. On the bid guidance, an example of a direct expense is claims processing and an indirect expense is finance and actuarial.
Example: Since Medicare claims are processed through our general system we can only allocate that expense based on the relative percentage of Medicare claims processed through that system.
In this case, is Claims processing to be treated as Direct or Indirect.
Overall, Is a direct expense only direct if the "account" is 100% dedicated to Medicare or is it based on function, regardless of accounting allocation?</t>
  </si>
  <si>
    <t>All administrative expenses should be allocated across product lines.</t>
  </si>
  <si>
    <t>If a company wanted to offer gap coverage, but only for a limited number of drugs, how should this information be entered into the PBP? Also, please advise if this information needs to be entered into other systems.</t>
  </si>
  <si>
    <t>For PBP and benefits-related questions, please contact CBC (Erik Thorne for MA questions (410-786-3694, erik.thorne@cms.hhs.gov), and Denise VonRinteln for PD questions (410-786-0157, denise.vonrinteln@cms.hhs.gov)).</t>
  </si>
  <si>
    <t>Should member claim experiences that live out of the service area for three months a year be included in the base period data.? They are members that change billing address to receive SS check.</t>
  </si>
  <si>
    <t>If they are enrolled in your plan, then they should be included in your experience.</t>
  </si>
  <si>
    <t>CMS collects drug rebate data by contract.  If a contract has several plans (PBPs), how should the rebates be allocated between the Contract PBPs?  Is this the same way in which CMS rebates/DIR will be allocated between PBPs for reconciliation?  If yes, how will that be done?</t>
  </si>
  <si>
    <t>Rebate data is also collected at the plan level.  There is separate reporting for rebates/DIR at the plan level.</t>
  </si>
  <si>
    <t>1.  The glossary section of the bid instructions contains a description of the 2006 Low Income Benefits, but I can not find the 2008 benefit descriptions.  Have the 2008 benefits for members receiving Low Income Benefits been determined, and where can I find them or when will they be published?</t>
  </si>
  <si>
    <t>1) For the CY2008 Part D benefit parameters, see the 4/2/07 Part D payment notification, available in HPMS and the CMS website.</t>
  </si>
  <si>
    <t>2.  The MA bid instructions say that Worksheet 1 experience data must be entered when there is a minimum of 1500 member months.  There is no minimum member months requirement listed in the PDP bid instructions.  If we have PDP plan specific data available that is not credible (less than 1500 member months), does it need to be displayed on Worksheet 1?</t>
  </si>
  <si>
    <t>2) Our preference is that the Part D BPT Worksheet 1 should be completed for all plans, regardless of enrollment.  However, in certain circumstances, it may be acceptable to follow the "1500 member month" guideline of the MA bid instructions.</t>
  </si>
  <si>
    <t>Regarding the Worksheet 1 and Worksheet 2 in the MA Bid Pricing Tool, we are developing our bid for a new market where we have no current experience.  We have obtained a 5% CMS file which we are planning to use as our base data.  From what we understand from the Bid instructions, we are assuming
- 0% experience credibility (column (L)) of section 2 worksheet 2
- All data from the CMS 5% file goes into the Manual Rate columns (i),(j),(k) on section 2 of worksheet 2 with appropriate adjustments
- Thus, Section 3 of worksheet 1 will be left blank.
Can you confirm that this is the correct methodology to handle our new market situation?</t>
  </si>
  <si>
    <t>Yes, but please note the following:
1) Manual rates are input in columns (i) and (k) of worksheet 2.  Column (j) is calculated by formula.
2) Even if 100% manual rates are used, you must still enter the utilization type for each service category on Worksheet 1 Section III column (f).</t>
  </si>
  <si>
    <t>[On the 5/3/07 user group call,] Rich was talking about using rebate to cover OTC drugs. If a health plan wants to cover the OTC drugs, should it be entered in WS 2, section II and line "r. other non- covered"?</t>
  </si>
  <si>
    <t>Yes, assuming you are using manual rates.  If using base period data, there is the same service category on Worksheet 1 Section III line r.</t>
  </si>
  <si>
    <t>According to our Monthly Membership Report (MMR) files, we are paid only rebate dollars on Hospice members.  Given that this true, why are Hospice members included in the bid development given that we are not paid the bid rate for these members?  Also, why are they included in the risk score projection for the contract period if we only receive rebate dollars for these members and rebate dollars are not risk adjusted?</t>
  </si>
  <si>
    <t>CMS' guidance on the inclusion of hospice members in the MA base period experience has been revised.  That is, now the preferred approach is to exclude experience for hospice enrollees from MA worksheet 1.  Of course in cases where hospice enrollees are excluded from base period data, the organization must retain documentation of the excluded amounts that can be traced to the organizations' financial statement.  Also, the risk scores for hospice enrollees were included in the development of the July 2006 recalibrated MA risk scores that were posted on HPMS.  In developing risk score assumptions for 2008 MA bids, organizations may make adjustments to exclude the risk scores for hospice enrollees.  Supporting documentation must appropriately reflect such adjustments, if any.</t>
  </si>
  <si>
    <t>The instructions for the Actuarial Certification for the ESRD SNP's suggest that the requirements for 2006 bids are to be followed, to wit:
They are to be paper submitted.  They are to be uploaded with the bid in order for the bid to be accepted.
Is this the actual intention, or is the new methodology for completion of Actuarial Certifications in HPMS to be followed?</t>
  </si>
  <si>
    <t>For ESRD SNPs, since no MA BPT is uploaded to HPMS, you cannot use the new certification module for the MA portion of the ESRD SNPs.  Therefore, certification documents will need to be electronically uploaded to HPMS for the MA portion (i.e., BPT) of the ESRD SNPs for CY2008.  The Part D BPTs can be certified through the new certification module in HPMS for ESRD SNPs.</t>
  </si>
  <si>
    <t>We have one question regarding 2007 FFS Rate column in attached risk2008.csv file. Is this latest FFS data available to health plans that they can use for manual data in bids? As per our understanding latest data health plans have is 2005 FFS Cost. Please confirm and if possible please give us details on 2007 FFS rate column in attached sheet.</t>
  </si>
  <si>
    <t>As was discussed during the call, this file represents one of several sources of FFS data., and is the most current data that is directly used in the development of the MA ratebook.  Other FFS data sources include (i) County-level FFS expenditures and enrollment located on the ratebook &amp; supporting data section of the CMS website; (ii) 2008 FFS allowed costs contained in the "rates" page of the MA BPT; and (iii) Medicare public-use files.    In working with each of these data sources, the user must recognize and account for specific limitations, including, but not limited to, credibility, volatility, incompleteness, trending to contract period, and whether the data is expressed in nominal vs. standardized form.</t>
  </si>
  <si>
    <t>For actuaries who applied for HPMS access only for the new certification module, your access to information in HPMS is very limited. Therefore, you may not have access to view the risk score data posted in HPMS.  For those plan employees with full HPMS access, the risk score data is located under the following path in HPMS:  HPMS Home &gt; Risk Adjustment.
The certification module will be available in HPMS in June.  It is currently under development.
A memo will be released through HPMS with information regarding the June certification submission.
Note one clarification for this question: you will not be "uploading" a certification document as done in past years, instead there will be a certification module that you will need to complete within HPMS.</t>
  </si>
  <si>
    <t>Please provide the latest estimate of the Medicare fee-for-service unit cost increases for calendar year 2008.</t>
  </si>
  <si>
    <t>The latest estimate of the Medicare FFS unit cost (price increases) for 2007 and 2008 are:   Inpatient hospital 3.5% (for 2007) and 3.9% (for 2008) ; skilled nursing facility: 3.3% / 4.1%; home health agency: 3.3% / 3.8%; Outpatient hospital: 3.4% / 3.8%; physician: 0.0% / -9.9%; and carrier lab: 3.1% / 1.1%  Please note that these increases reflect increases in the applicable market basket or fee schedule and do not include estimates for case-mix or other residual changes.  Also, given that these estimates are based on current law, in developing bid assumptions certifying actuaries must consider other influences (such as, legislation, selection, and price proxies) that may affect these trends.</t>
  </si>
  <si>
    <t>We filed an application for a new PFFS contract (both individual and group) for calendar year 2008, and have recently decided to operationalize the group PFFS plan in 2008 first and wait another year for the individual products.  If we do not submit a bid for the individual product in 2008, can we still submit a bid for 2009 under the same contract?</t>
  </si>
  <si>
    <t>For contracting questions, please contact Yolanda Robinson in CBC (yolanda.robinson@cms.hhs.gov, 410-786-7627).</t>
  </si>
  <si>
    <t>Yes, plans may fully buy-down the supplemental premium with rebates.</t>
  </si>
  <si>
    <t>For 2008 bids CMS's guidance requested us to include $10 PMPY in direct admin for the plans participating in payment demonstration program. For 2006 data, we were told that CMS will collect the budget neutrality payment during the payment reconciliation process.   This amount will be withheld from the reinsurance demonstration plan's final reconciliation payment. How should we handle the $3.13 PMPY budget neutrality amount for 2006 Actual reporting in Worksheet 1?</t>
  </si>
  <si>
    <t>Include in Direct Administrative expenses.</t>
  </si>
  <si>
    <r>
      <t>                     </t>
    </r>
    <r>
      <rPr>
        <sz val="8"/>
        <color indexed="8"/>
        <rFont val="Times New Roman"/>
        <family val="1"/>
      </rPr>
      <t xml:space="preserve">
</t>
    </r>
    <r>
      <rPr>
        <u/>
        <sz val="8"/>
        <color indexed="8"/>
        <rFont val="Times New Roman"/>
        <family val="1"/>
      </rPr>
      <t>Question 1:</t>
    </r>
    <r>
      <rPr>
        <sz val="8"/>
        <color indexed="8"/>
        <rFont val="Times New Roman"/>
        <family val="1"/>
      </rPr>
      <t xml:space="preserve">
We have a MA-PD plan with negative basic premium and positive supplemental premium.  How do we handle the negative Part D premiums in the MA and Part D bid tool under the following scenarios:
Scenario 1:  Basic Premium = -$5, Supplemental Premium = $10, Net Premium = $5 Scenario 2:  Basic Premium = -$20, Supplemental Premium = $15, Net Premium = -$5
Do you we have to gross up the supplemental premium by lowering the cost sharing or can we apply the net negative Part D premium towards MA buy down?
</t>
    </r>
    <r>
      <rPr>
        <u/>
        <sz val="8"/>
        <color indexed="8"/>
        <rFont val="Times New Roman"/>
        <family val="1"/>
      </rPr>
      <t>Question 2: </t>
    </r>
    <r>
      <rPr>
        <sz val="8"/>
        <color indexed="8"/>
        <rFont val="Times New Roman"/>
        <family val="1"/>
      </rPr>
      <t xml:space="preserve">
If we have a negative basic premium for a PDP plan, do we enter the negative premium or $0 in Worksheet 7 of the BPT tool?</t>
    </r>
  </si>
  <si>
    <r>
      <t xml:space="preserve">1)  A bid can only be approved if a negative Basic Part D premium is fully offset by a positive Supplemental Part D premium.
2) The Part D Basic premium is </t>
    </r>
    <r>
      <rPr>
        <i/>
        <sz val="8"/>
        <color indexed="8"/>
        <rFont val="Times New Roman"/>
        <family val="1"/>
      </rPr>
      <t xml:space="preserve">calculated  </t>
    </r>
    <r>
      <rPr>
        <sz val="8"/>
        <color indexed="8"/>
        <rFont val="Times New Roman"/>
        <family val="1"/>
      </rPr>
      <t xml:space="preserve">on Worksheet 7 of the Part D BPT.
</t>
    </r>
    <r>
      <rPr>
        <i/>
        <sz val="8"/>
        <color indexed="8"/>
        <rFont val="Times New Roman"/>
        <family val="1"/>
      </rPr>
      <t xml:space="preserve">For MA-PD plans </t>
    </r>
    <r>
      <rPr>
        <sz val="8"/>
        <color indexed="8"/>
        <rFont val="Times New Roman"/>
        <family val="1"/>
      </rPr>
      <t>, the Part D Basic premium prior to the application of rebates must be entered on MA BPT Worksheet 6 cell R34 (Section IIIC line 7a).  This value may be negative.</t>
    </r>
  </si>
  <si>
    <r>
      <t>OACT has received several questions concerning Worksheet 2 and has consolidated them as  </t>
    </r>
    <r>
      <rPr>
        <sz val="8"/>
        <color indexed="8"/>
        <rFont val="Times New Roman"/>
        <family val="1"/>
      </rPr>
      <t xml:space="preserve"> </t>
    </r>
    <r>
      <rPr>
        <u/>
        <sz val="8"/>
        <color indexed="8"/>
        <rFont val="Times New Roman"/>
        <family val="1"/>
      </rPr>
      <t>f</t>
    </r>
    <r>
      <rPr>
        <sz val="8"/>
        <color indexed="8"/>
        <rFont val="Times New Roman"/>
        <family val="1"/>
      </rPr>
      <t>ollows:
What is the appropriate way to reflect additions to the CY2008 Part D benefit, such as mail order, new-to-market drugs and new-to-formulary drugs, on Worksheet 2 of the BPT?</t>
    </r>
  </si>
  <si>
    <t>For a new benefit, such as mail order, we expect that utilization and allowed costs by type of script will be allocated to mail order under manual rates in Section IV. Projected Allowed PMPM of Worksheet 2.  This will ensure consistency with Worksheet 6.
For new-to-market drugs and new-to-formulary drugs, we expect that the appropriate projection factors in Sections II. and III. will be used to reflect these changes in the experience from the base to projection periods.</t>
  </si>
  <si>
    <t>In trying to gauge the reasonableness of the experience we are seeing, including plan to plan and state to plan adjustments, it would be helpful if you would share national average results for 2006 for the following components:
* Gross average allowable drug cost pmpm.
* Average basic PDP liability net of reinsurance and before rebates.
* Average basic PDP liability net of reinsurance and after rebates.
In the article below, it states that Medicare actuaries expect rebates to average 4.6% of total drug cost in 2007.  Can you please confirm that is accurate? (Attached article: "Costs Grow for Common Medicare Drugs; Price Increase in Prescription Program Is Twice That Seen in Wholesale Rates", by Jonathan Weisman, 5/13/2007, The Washington Post)</t>
  </si>
  <si>
    <t>This data is not available at this time.
See the 2007 Trustees Report for the 4.6%.</t>
  </si>
  <si>
    <t>Rebates entered on Worksheet 3 of the Part D BPT are generated from the projected utilization in the defined standard benefit for CY 2008 that is entered on Worksheet 3, and used to develop columns f, g, and h on Worksheet 6.   Appendix B of the Part D BPT instructions requires that plans provide a written summary outlining the development of the rebates presented in Worksheet 3.   This support must include information on rebates at a per claim, or per rebatable claim level for both mail and retail, and the summary must support the development of the rebates entered on Worksheet 3 of the Part D BPT.
Appendix B of the Part D BPT instructions also requires plans to provide the discount assumptions for generic, and preferred and non- preferred brand drugs at mail and retail.  Support for discounts must include a written description of  the plan's point-of-sale drug discounts from AWP for preferred, non-preferred and generic drugs at retail and mail dispensing points, and (ii) the dispensing fee for each category. A description of the actual basis for the discount should be provided when AWP is not the reference point in the contracts.</t>
  </si>
  <si>
    <t>Assume that an insurance company has five contract numbers and 25 plans in total for those contract numbers. I am raising this issue in the context of MA bid documentation, but the questions would also apply to PD bid documentation. I would see the MA and PD documentation being submitted separately.
1) If certain documentation is common to all 25 MA bids, (e.g., gain/loss margin description), how is the documentation to be submitted to HPMS?
2) Is it required to be submitted separately for each contract #, or can it be submitted for all contract numbers combined?
3) If the latter, what would be the proper way to identify it, so that both OACT and reviewing actuaries know to which contract numbers it applies?
4) A related question. If your documentation applies to all PBP #'s associated with a contract, and you have PBP# gaps within that contract, is it sufficient to just identify the contract # or, if PBP #'s are desired just the range (which would include not used PBP#'s), or the specific active PBP#'s?</t>
  </si>
  <si>
    <t>The sample cover sheet suggests that a single document is intended to list all items associated with a Company's bids. However, for multiple contracts and bids, several actuaries will be working on different parts of the bid (or different contracts) and documenting different parts (or contracts) to meet the substantiation requirements. Is there any issue with multiple cover sheets being submitted for bids, as long as each cover sheet clearly identifies the subjects and contracts/plans to which the documentation applies?</t>
  </si>
  <si>
    <t>No, this is not an issue.  Multiple cover sheets can be uploaded, especially when there are different certifying actuaries for MA versus Part D.</t>
  </si>
  <si>
    <t>For employer group MA bids, we are planning to submit three MA bids as follows: MA only employer group bid
MAPD (MA with Part D) - Calendar year employer group bid MAPD (MA with Part D) -Non Calendar year employer group bid
Is there a need for us to submit 2 MA only employer group bids - a MA only calendar year bid and an MA only non-calendar year bid?</t>
  </si>
  <si>
    <t>Three bids would still need to be submitted (as indicated), but the MA experience may be aggregated such that some of the bids would contain similar information.
No, there is not a need to submit 2 MA-only employer group bids (an MA-only calendar year bid and an MA-only non-calendar year bid).</t>
  </si>
  <si>
    <t>We are submitting employer group MA bids, and as in the past are submitting a set with and without Part D. Can you address / discuss the need or requirement for calendar year vs. non calendar year bids?</t>
  </si>
  <si>
    <t>See response above.
Three bids would still need to be submitted (as indicated), but the MA experience may be aggregated such that some of the bids would contain similar information.
No, there is not a need to submit 2 MA-only employer group bids (an MA-only calendar year bid and an MA-only non-calendar year bid).</t>
  </si>
  <si>
    <t>In the MA BPT, Worksheet 1, Section 1, Line 11 is specifically tailored to individual plans that will be sold to groups.  If the plan is for individuals only, should this questions be answered "N" since there is no "N/A" response available.</t>
  </si>
  <si>
    <t>As indicated in the bid instructions, this field is pertaining to the use of actuarial swaps/equivalences.  All plans should enter a Yes/No response in this field ("Y" or "N").</t>
  </si>
  <si>
    <t>The allowed costs in columns G-I include payments for DSH, exclude IME, and exclude DGME. No, the allowed costs do not include estimated claims processing costs.</t>
  </si>
  <si>
    <t>If we have a MA plan which pays capitation to a sister company to cover certain services, can the entire capitation amount be included in projected health care costs? Part of this capitation amount is actually G&amp;A expense for our sister company.  In other words, should the G&amp;A expense required by our sister company (and built into the capitation rate) be included as non-benefit expense in the bid?</t>
  </si>
  <si>
    <t>Amounts should be allocated appropriately between administrative and benefit expenses.  See the bid instructions for information regarding administrative service agreements between related parties.</t>
  </si>
  <si>
    <t>Does the actuarial opinion/certification encompass the review of the 2-year look back or is it solely based upon review of the BPT?</t>
  </si>
  <si>
    <t>The actuarial certification and 2YRLB form are indirectly related.  That is, CMS expects that actuaries would consider the 2YRLB actual experience when developing the pricing assumptions for the CY2008 bids.</t>
  </si>
  <si>
    <t>Will OACT consider having any conference calls with plans to respond to questions/issues that may arise with  respect to the new Actuarial Certification module?  In other words, possible continuation of the Thursday conference calls for two or three additional weeks, excluding the week right after the bid submissions are due.
In both  last week's and this week's meeting, Paul mentioned that the period from availability of the AC module to final submission would be about 7-10 days.  Is that business days, or calendar days? 
What impact, if any, will this time line have on the start of the bid actuarial reviews?</t>
  </si>
  <si>
    <t>The memo that will be released in June via HPMS regarding the actuarial certification module will contain the timing and deadlines for the initial certification submission.  It will also contain a contact person in CMS Office of the Actuary (OACT) for actuaries to contact if they have any questions.
The actuarial bid reviews will begin as soon as possible, as done in past years.  The new module will not delay the bid review process.</t>
  </si>
  <si>
    <t>Does the number of scripts for Part D base experience have to be adjusted for State to Plan Liabilities?
If so, how do we estimate this number given a gross liability amount?</t>
  </si>
  <si>
    <t>If possible, the number of scripts in the experience should be adjusted for State to Plan liabilities.
We understand that this data may have been provided late in the bid preparation process, and therefore you may not have had time to process the data.  Other reasonable approaches may be appropriate to make such adjustments.</t>
  </si>
  <si>
    <t>The population is aggregated and reported by claim level category.
The scripts and dollars should be prorated and allocated into the reporting categories. See the Part D bid instructions for more information.</t>
  </si>
  <si>
    <t>Supporting documentation is provided to substantiate the pricing assumptions contained in the BPT.  Therefore, if no BPT is submitted then no supporting documentation is required.</t>
  </si>
  <si>
    <t>Instructions in WK1, states to add benefit for contract year use WK2 manual rate.  Can we use wk 1 column (o) or (p) to add benefits offered in the contract year?</t>
  </si>
  <si>
    <t>Please confirm that on the 2-year look back, the cell F58 (PI recoveries) should be a negative number.  Otherwise net reinsurance cost will be a number that is not correct.</t>
  </si>
  <si>
    <t xml:space="preserve">Yes, reinsurance recoveries should be entered as a negative number. </t>
  </si>
  <si>
    <t>2a. Covered benefits (excl. risk share) - Please define what is meant by exclude risk share?  Does this mean risk scores used in Wk 5 or the plans's risk share arrangement with providers?</t>
  </si>
  <si>
    <t>Neither.  This refers to the risk sharing arrangement between CMS and regional PPO plans during CY2006.  These risk sharing amounts are to be excluded from line 2(a), but reported in the line 2(c).</t>
  </si>
  <si>
    <t>If each plan has credible experience, then the data should be reported separately in each plan's CY2008 Part D BPT.</t>
  </si>
  <si>
    <t>We are wondering that if we can have some cells in worksheet 6 populated with 0 if that is what our experience shows.  This is for a block with enough members to be considered credible.  More specifically, for example, if for a group of individuals we show little to no Mail Order Non-Preferred; is this acceptable given this is what our data shows for this block?  Generally, I would assume that this should be fine since we are using a credible block; but we wanted to verify with you.</t>
  </si>
  <si>
    <t>Yes, certain categories may be zero, even with a credible group.  Of course, you should review the data for reasonableness.</t>
  </si>
  <si>
    <t>One mail-order script should be counted as one script (even if it's a 90 day supply).</t>
  </si>
  <si>
    <t>We assume this question is regarding Part D risk scores (not Part C).
Yes, this is a reasonable approach.  As discussed on previous calls (4/19 and 4/26), the 4% referenced in this question is the trend based on FFS experience (2 years trend, at 2% per year).  If the plan has better experience (for example, MA-PD plans), then they should rely upon that , and then divide by the 1.065 normalization factor.</t>
  </si>
  <si>
    <t>You should use results from a 2007 monthly plan payment report to determine the MA MSP factor for the 2008 bids.  This is because the 2007 contract-level adjustment is based on a survey of the March 2006 enrollees. Thus, use the most recent data results in an adjustment that is consistent with the HPMS risk scores and base period medical experience.</t>
  </si>
  <si>
    <t>I will be providing the actuarial certification for the MA portion of an MA-PD bid, but the PD portion will be done by a different actuary.  Will the Actuarial Certification module allow us to submit separate certifications?</t>
  </si>
  <si>
    <t>Yes.  The health plan sponsoring organization must submit a letter for each certifying actuary.  One actuary may certify MA, while another certifies Part D.  Each actuary can submit a separate certification with unique certification language.</t>
  </si>
  <si>
    <t>I noticed that the draft instructions do not include a minimum threshold for including experience in Worksheet 1 of the MA or PD BPTs.  Have you considered the case of a plan that has only one member enrolled?  In this case, it seems it may be a HIPAA violation to report the actual experience.  Is there a minimum threshold for including experience in Worksheet 1?</t>
  </si>
  <si>
    <t>We assume that you are referring to the HIPAA privacy rules.  If so, we do not believe that that the situation you presented is in conflict with HIPAA given that the base period data will not be provided to the general public absent an approved Freedom of Information Act (FOIA) request.</t>
  </si>
  <si>
    <t>We would like to use a particular actuarial process to price Medicare Advantage bids that are collectively fully-credible over a given service area.  Specifically, we would like to develop a credibility-adjusted projected allowed amount for each bid.  This would be achieved by calculating the “other factor” in Worksheet 1 as the ratio of projected allowed experience to this credibility-adjusted allowed amount.
Is this an approach that is acceptable to CMS?</t>
  </si>
  <si>
    <t>The approach that has been outlined is not consistent with the CY2009 MA bid instructions.  Specifically, it is not appropriate to use “other factor” fields as the means to effectively adjust credible experience to a blended pricing approach.  Alternative approaches that are consistent with the BPT instructions include the use of the manual rating approach and direct projection of the base data with corresponding gain/loss margin variation consistent with our guidance.  Of course, appropriate corresponding substantiation would have to be provided in support of either approach.</t>
  </si>
  <si>
    <t>Can our plan vary our gain/loss margin by PBP within each region (we have 3 MAPD's within each region) since two of the plans in the region are not performing as well as the main plan.  We do not want to significantly increase member premiums on the other two plans or significantly decrease benefits, either of which may create an experience spiral.</t>
  </si>
  <si>
    <t>Variations in margin by PBP are acceptable when executed in accordance with the CY2009 bid instructions.</t>
  </si>
  <si>
    <t>A plan has high premiums associated with some of their MA plans.  Historically, they have accumulated a material amount of bad debt due to uncollected premiums.  Can the plan include a line item for bad debt in the development of their administrative costs to be used in their 2009 bids?  If not, how can bad debt be incorporated in the development of the 2009 bids?</t>
  </si>
  <si>
    <t>As indicated in the bid instructions, uncollected enrollee premiums may be reported as "Direct Administration" expenses.  Also, if a particular plan has experienced relatively high levels of uncollected premiums, the sponsor should make sure that their collection procedures are consistent with CMS requirements.</t>
  </si>
  <si>
    <t>In completing the MA bid pricing tools, are disease management expenses to be treated as medical, non-benefit, or both?</t>
  </si>
  <si>
    <t>The short answer is both, in many cases.  That is, DM services provided in a clinical setting by approved providers may be treated as medical expenses.   Also, the cost of durable medical equipment associated with DM activities is typically classified as supplemental medical expenses.   Absent other CMS  guidance, other disease management (DM) and care coordination efforts are to be classified in the bid as non-benefit, or administrative, expenses.  For instance, costs incurred during recruiting, enrollment, and general program communications are to be classified as non-benefit expenses.  In all cases, the classification of DM expenses in the bid must be appropriately documented consistent with the BPT instructions.</t>
  </si>
  <si>
    <t>HCC Change:
The 2009 rate notice (page 16) indicates that at the aggregate level  the HC model calibration has a neutral impact on the MA risk scores. What population was measured to determine that the impact would be neutral.  We have seen preliminary results that show a consistent downward bias in risk scores.  This includes modeling of risk scores using the published 5% sample data.
Low Income Benchmark Calculation:
CMS communication around the change to the LIB calculation indicates that lower member disruption is expected from the change in the LIB calculation (850,000 members).  What is the lower disruption measured against?  For example, are saying that disruption is expected to be less under the final rule than the proposed rule, but that there will still be a lot of disruption?  What is your estimate of the total number of beneficiaries that would have been disrupted in 2008 if the new calculation had been in place for the 2008 plan year?</t>
  </si>
  <si>
    <t>CMS reviewed the data in aggregate.  CMS also looked at several major organizations and found the results to be consistent.  Note that individual plan experience may vary, based on their covered populations.  Please review the plans' risk score data posted in HPMS, and review the bid instructions for the proper use of this information.
The rule includes the relevant comparison points.  Please note that a technical correction to the final rule was released by CMS.  See Federal Register published April 17, 2008 under: http://edocket.access.gpo.gov/2008/pdf/08-1136.pdf
If the benchmarks were calculated using the prior regulation basis (without consideration of the demonstration), we would have reassigned 2.18 million beneficiaries in 2008.  With the new rule, the correction indicates that 1.60 million beneficiaries would have been reassigned, or 580,000 less than the prior rule.</t>
  </si>
  <si>
    <t>In the final rule regarding the "Modification to the Weighting Methodology Used to Calculate the Low-income Benchmark Amount", it states,
"We estimated that, in 2008, if the low-income benchmarks had been calculated based on LIS enrollment weighting (rather than based on total Part D enrollment weighting), the benchmarks would have been higher in 27 of the 34 PDP regions."
Based on the data released in the Part D bid instructions (Appendix E), the LIS enrollment weighted benchmark is higher than the total enrollment weighted benchmark in only 21 of the PDP regions.
Can you explain the difference?</t>
  </si>
  <si>
    <t>A technical correction to the final rule was released by CMS.  See Federal Register published April 17, 2008 under:
http://edocket.access.gpo.gov/2008/pdf/08-1136.pdf</t>
  </si>
  <si>
    <t>A SNP wants to offer Visa gift cards of $10 and $50 to plan participants who get their shots or follow through on certain procedures recommended for diabetics, for example. Can the SNP do this? If not, what changes or restrictions should be added so that they can?
If the SNP can offer this service, how would it be priced in the bid? It's neither a "benefit" or "VAIS" as defined in Chapter 4 of the MMCM, is that correct? Could this service be mentioned in the marketing materials?</t>
  </si>
  <si>
    <t xml:space="preserve">Benefit questions should be directed to: MA_Benefits@cms.hhs.gov.
The described situation sounds like a “reward and incentive.”  As correctly pointed out, it is neither a benefit nor a VAIS.  Following is an excerpt from page 13 of the CY2009 Call Letter:
"Incentives and Rewards
CMS recognizes the potential value of a skillfully selected rewards and incentive program which can greatly facilitate participation in prevention activities. For this reason, CMS expects to develop guidance for rewards and incentives for the contract year 2010. Consequently, CMS will not be accepting new reward and incentive programs for contract year 2009."
</t>
  </si>
  <si>
    <t>I wanted to confirm the "Recalibrated Part C Scores for Development of 2009 Bids" that was published on HPMS does not need any further adjustment for FFS normalization.</t>
  </si>
  <si>
    <t>The Technical Notes in the HPMS Part C risk score posting state that "the 2009 FFS normalization factor , 1.03, was not applied" and refer plan sponsors to the bid instructions. Per the bid instructions, the posted risk scores must be projected for FFS and plan-specific trend, then be divided by the CY2009 FFS normalization factor of 1.03 (for Part C).</t>
  </si>
  <si>
    <t>The Part D technical notes state that the risk scores have not been normalized, stating "the Part D normalization factor is not applied to the risk scores on the table".  Can you clarify the intent of this statement, as there was no normalization factor in place for 2007 risk scores?</t>
  </si>
  <si>
    <t>The statement was meant to point out that there was no Part D normalization factor for 2007.  (And that there is a normalization factor for 2009.)  See the bid instructions for guidance on the proper use of the risk score data posted in HPMS.</t>
  </si>
  <si>
    <t>We recently downloaded the risk scores for the development of the 2009 bids from HPMS, and I did a comparison with July 2007 restated risk scores that we received from CMS MMR. The HPMS risk scores appeared to be lower than July MMR risk score for over 100 bids. This is different from what we expected. We were expecting that HPMS risk scores to be higher since the technical notes from HPMS indicated that July MMR risk scores reflect less complete run out data. This is also opposite to what we observed for 2006 bids last year. Would you please explain why the HPMS risk scores are lower than July MMR risk scores?   (Note: This question is referring to Part D risk scores of specific PBP IDs, with differences between 0.5% to 1.0%.)</t>
  </si>
  <si>
    <t>CMS has removed certain data sources that were previously classified as acceptable sources for risk adjustment submissions.  This change is not yet reflected in the MMR data.  The change is reflected in the HPMS risk score data, and will be reflected in the final plan risk scores.</t>
  </si>
  <si>
    <t>1)  With respect to risk score, is there any guidelines for completion factors and seasonality adjustment?  In the past seasonality was approximately a downward adjustment of .0057 per month and completion factor was 2.5% on average for the year.
2)  In the 2009 announcement, you provided the total trend by service category.  Is this broken down by unit cost and utilization?</t>
  </si>
  <si>
    <t>1) CMS has not released updated guidelines (as of 4/24/08 user group call).  However, it is important to note that CMS expects that plans will be projecting their CY2009 risk scores based on the CY2007 risk score data posted in HPMS, making appropriate adjustments in accordance with the bid instructions.  Only in limited circumstances should plans be projecting using their 2008 MMR risk score data.
2) Given that the USPCC reported in the ratebook announcement is a mixture of FFS Medicare and Medicare Advantage spending and enrollment, we cannot provide a breakdown of unit cost and utilization.</t>
  </si>
  <si>
    <t>Please provide the latest estimates of the Medicare fee-for-service unit cost increases for 2007, 2008 and 2009 by major service category.</t>
  </si>
  <si>
    <t>See table at the bottom of this Q&amp;A.  (Table is below the last Q&amp;A on the 4/24/08 list.)</t>
  </si>
  <si>
    <t xml:space="preserve">Do you have an estimate of the amount of adjustment I should use (for IBNR and missing claims) when using 2006 FFS claims to project PFFS costs?
I know that I should remove IME and GME from the FFS experience when developing comparable costs, since a Medicare Advantage plan does not need to pay these amounts to a hospital under a 100% of Medicare Allowed agreement.
Would it also be appropriate to remove DSH from an expected cost for a PFFS contract (assuming the plan pays 100% Medicare Allowable?).
Do PFFS plans pay DSH under that sort of arrangement? </t>
  </si>
  <si>
    <t>We estimate that about 2 percent claims are missing / incomplete from Medicare FFS data tabulations with 6 months of claim run-out.  Also, Medicare makes direct payments for medical education on behalf of MA enrollees.  Further, DSH payments do need to be made to hospitals.  Finally, we suggest that you use the out-of-network payment guide posted on CMS' website as a reference when using FFS Medicare as a pricing basis.  See: http://www.cms.hhs.gov/MedicareAdvtgSpecRateStats/</t>
  </si>
  <si>
    <t>[PARAPHRASED]
We’ve heard rumors that Congress is considering legislation that may affect Medicare Advantage payments in 2009.  If a proposal was passed and signed into law after June 2, will plans have the opportunity to change their bids to account for such changes?</t>
  </si>
  <si>
    <t>Congress is aware of the bidding requirements and we’d anticipate that any legislative change in payments will preserve the integrity of the bidding process and attempt to minimize any disruption to bid cycle.  It is possible, however, that an adjustment for 2009 could be signed into law.  If this is the case, we will evaluate the law and determine what, if any, 2009 bid changes would be permitted.</t>
  </si>
  <si>
    <t>The instruction specifies that plans now need to use PBP-specific experience to complete Worksheet 1.  Does this apply to 800-series plans?  Each PBP in the 800-series may correspond to multiple employers who have different plan designs, would you expect plans to just use manual rates for employer plans?</t>
  </si>
  <si>
    <t>PBP-specific experience must be entered into Worksheet 1 - this applies to EGWP plans as well.</t>
  </si>
  <si>
    <t xml:space="preserve">How should the risk scores provided in CMS be used for the W/S 1 risk score (Part C BPT)?  Should we use the quoted "re-calibrated" amounts without further adjustment (except for frailty, if applicable)? </t>
  </si>
  <si>
    <t>As indicated on page 12 of the MA bid instructions, the risk score should be based on the "recalibrated" model.</t>
  </si>
  <si>
    <t>In 2009, MA WS 3 Section III, there are columns Effective Copay/Coins Before OOP Max and Effective Copay/Coins After OOP Max. Is my understanding correct that if a SNP plan is offering only Medicare FFS Cost Sharing the second column should be left blank and all of the cost sharing will be in the column Before OOP Max?</t>
  </si>
  <si>
    <t xml:space="preserve">As stated in the MA bid instructions, you must enter Effective Copay/Coins After OOP Maximum in the “second” column, i.e., column j. This column is used to calculate total in-network and out-of-network cost sharing PMPM values in columns k, l and o that are carried forward to Worksheet 4.  If there is no OOP maximum, then enter the same values for Effective Copay/Coins Before OOP Max and Effective Copay/Coins After OOP Max. </t>
  </si>
  <si>
    <t xml:space="preserve">The instructions seem to imply that administrative expenses for EGWP members is easily distinguished from non-EGWP.  Please confirm that the health plan would in reality be applying some sort of allocation algorithm and that this is acceptable. </t>
  </si>
  <si>
    <t xml:space="preserve">The instructions state that we should use actual experience and trend it, and are able to adjust using a manual rate if less than full credibility.  How does CMS envision applying the concept of "credibility" to administrative expenses?  Why is there a difference in the treatment of administrative expenses between Part C and Part D BPTs?  Also, for an MA-PD plan, historical expenses would need to be first split between Pt C and Pt D -- does this affect the credibility issue? </t>
  </si>
  <si>
    <t>We have not provided guidance on the use of credibility to estimate non-benefit expenses.   Also, while there are differences in the  instructions for the support of Part C and Part D non-medical expenses, the development and support of Part C and Part D expenses should be comparable for given organization.</t>
  </si>
  <si>
    <t>The bid instructions provide an estimated amount for Part C of $.36pmpm nationally.  Can we use this amount as a "safe harbor", or should it be modified for each bid?  Also, is there a similar estimate for Part D?</t>
  </si>
  <si>
    <t>The estimated PMPM beneficiary education user fees for 2009 are $0.36 for Part C and $0.07 for Part D.  These values may be used as a safe harbor.</t>
  </si>
  <si>
    <t>I have been unable to locate the 2009 Part D Medicare user fee, which was
$.08 PMPM in 2008.  Has this been posted somewhere?</t>
  </si>
  <si>
    <t>See previous response.</t>
  </si>
  <si>
    <t xml:space="preserve">On WS1, for Part D or a MA-PD plan, how would a plan go about in estimating Medicare User Fees (part of Direct Administrative Expenses)?  Please describe separately for PD and MA-PD.
I know there is a Part D COB User Fee of $2.52 PMPY, does that apply to MA-PD as well?
</t>
  </si>
  <si>
    <t>As described in the earlier response, the MA user fee is estimated to be $0.36 PMPM for 2009 and the Part D user fee is projected to be $0.07 PMPM.  For an MA-PD plan, both of these values are to be included in the development of the respective non-benefit expenses.  Also, as you correctly stated, the Part D COB is estimated to be $2.52 per year, or $0.21 PMPM.  The COB applies to both PDPs, and the Part D portion of an MA-PD.</t>
  </si>
  <si>
    <t>Page 34 of the Part D bid instructions indicated that cost sharing associated with specialty drugs tier need to be limited to 25% in the initial coverage range.  Last year, there was a clarification in the Q&amp;A that this 25% can be extended to 33% if the plan does not have a deductible.  Does this rule stay for 2009?</t>
  </si>
  <si>
    <t>Yes.  As in previous years, for CY2009, the cost-sharing for the Specialty tier is limited to 25% up to the initial coverage limit when the plan has the standard deductible, which is $295.  When the plan has a decreased or no deductible, then an actuarially equivalent coinsurance is allowed.</t>
  </si>
  <si>
    <t>In 2008 we opened a new Part D plan offering generic only in the gap and had members that had been in our full gap coverage plan enroll in it.  In filling out worksheet 1 it seems appropriate to move these members to the generic only plan.  However since we didn’t close the other plan it appears that moving these members between plans would not be in accordance with the bid instructions.  Please confirm.</t>
  </si>
  <si>
    <t>Base period data should be reported in Worksheet 1 without adjustment.  Members should not be moved.</t>
  </si>
  <si>
    <t>There is a new requirement that we were to report PBP-specific experience on Worksheet 1 for both Part C and Part D bids.  It was stated that "data from a number of plans cannot be used to aggregate data to achieve credibility:"  Our plan have a number of smaller plans, with only one PBP with fully credible experience.  it is essential that we pool experience for each region for pricing purposes to achieve more credibility.  Does this contradict the new requirement stated above?</t>
  </si>
  <si>
    <t xml:space="preserve">Entering plan-level data in WS 1 does not preclude combining the data for multiple plans for pricing, as explained in the bidders training.  However, supporting documentation is required when the experience credibility percentage differs from the percentage calculated based on CMS guidelines, including when entering 0% credibility for MA service categories with credible data. </t>
  </si>
  <si>
    <t>For partially credible PBPs how to complete worksheets 3 and 6?</t>
  </si>
  <si>
    <t>See Part D bid instructions and bidders training.</t>
  </si>
  <si>
    <t>Could you provide specific definitions and examples of Lock in and Pass Through contracting for Part D?</t>
  </si>
  <si>
    <t>Pass-through: A method of contracting by which the Plan Sponsor pays a PBM for prescription drug costs using the same negotiated price that the PBM negotiates with the pharmacy.  In other words, the prescription drug costs of the Plan Sponsor are identical to the amounts paid by the PBM to the pharmacy.
Lock-in: A contract method by which the Plan Sponsor agrees to pay the PBM a set rate for a particular drug and the PBM negotiates with the pharmacy to achieve the best possible price.  This method is also sometimes called the “price risk” method because the PBM bears the risk associated with negotiating pricing with the pharmacy, while the plan pays a set rate.  In lock-in, the rate the Plan Sponsor negotiated to pay the PBM may be higher or lower than the price the PBM negotiated with the pharmacy.</t>
  </si>
  <si>
    <r>
      <t xml:space="preserve">We asked the OACT team this question earlier: </t>
    </r>
    <r>
      <rPr>
        <sz val="8"/>
        <rFont val="Times New Roman"/>
        <family val="1"/>
      </rPr>
      <t xml:space="preserve">
</t>
    </r>
    <r>
      <rPr>
        <b/>
        <sz val="8"/>
        <rFont val="Times New Roman"/>
        <family val="1"/>
      </rPr>
      <t xml:space="preserve">Many submitted PDE records are often rejected despite a health plan actually paying for the claims.  This can be for various reasons; however, the health plan still paid the claims.  Therefore, this risk of rejected PDE records must be factored into pricing as a cost of doing business.  We are wondering how to price in the cost of rejected PDE records.  </t>
    </r>
    <r>
      <rPr>
        <sz val="8"/>
        <rFont val="Times New Roman"/>
        <family val="1"/>
      </rPr>
      <t xml:space="preserve">I believe placing the cost in the Admin section of the Bid Form would be most appropriate since it is not flowing through the risk corridor.  
</t>
    </r>
    <r>
      <rPr>
        <u/>
        <sz val="8"/>
        <rFont val="Times New Roman"/>
        <family val="1"/>
      </rPr>
      <t xml:space="preserve">Here is the response from the OACT team: </t>
    </r>
    <r>
      <rPr>
        <sz val="8"/>
        <rFont val="Times New Roman"/>
        <family val="1"/>
      </rPr>
      <t xml:space="preserve">
Part D sponsors can include the costs of rejected PDEs that represent legitimate Part D covered drug costs in the non-expense component of the bid, when these costs are not incurred as a result of Plan sponsor errors.  
</t>
    </r>
    <r>
      <rPr>
        <u/>
        <sz val="8"/>
        <rFont val="Times New Roman"/>
        <family val="1"/>
      </rPr>
      <t xml:space="preserve">However, here is the pending question we still have: </t>
    </r>
    <r>
      <rPr>
        <sz val="8"/>
        <rFont val="Times New Roman"/>
        <family val="1"/>
      </rPr>
      <t xml:space="preserve">
Will you be able to provide a more precise definition of the PDE rejects that can be included?  As we know there is a reject code associated with each rejected PDE record.  I am thinking that it will be very helpful if a list of reject codes for the legitimate Part D covered drug costs is available.</t>
    </r>
  </si>
  <si>
    <t>QUESTION is bolded.  RESPONSE:  Part D sponsors can include the costs of rejected PDEs that represent legitimate Part D covered drug costs in the non-benefit expense component of the bid, when these costs are not incurred as a result of Plan sponsor errors.  (CMS will not be providing a list of PDE reject codes for this purpose.)  Please include documentation of the costs of rejected PDEs included in the non-benefit expense component of the bid as part of the supporting documentation uploaded into HPMS with the initial bid submission.</t>
  </si>
  <si>
    <t xml:space="preserve">The validation formulae and comment boxes were inadvertently changed following industry beta-testing.  The validation comments and formulae should be 5%, consistent with the cost-sharing in the catastrophic portion of the benefit, not 25%.  Please ignore the red circles.  (OACT has tested the BPT and believes that this problem does not impact the validation and finalization of the bid.) </t>
  </si>
  <si>
    <t>When I enter the data into the BPT, it shows an error across all of the fields in the Cost Sharing Amount column under the Catastrophic/Defined Standard section of Worksheet 5.  Also, the error tells me that the number should be 25% of the allowed amount; however, the instructions reference the cost-sharing structure associated with each allowed interval, and it looks as though my number (5% of allowed) should be correct.</t>
  </si>
  <si>
    <t>It would be extremely helpful to have access to average Part D claim cost data by region.</t>
  </si>
  <si>
    <t>CMS cannot provide this information.</t>
  </si>
  <si>
    <t>This is a series of questions related to maximum cost sharing for an EGWP.
It can be assumed that the benefit design was rated through the PD BPT and successfully passed the tests within the BPT.  The benefit design also can be assumed to be credible coverage.  The benefit design has no deductible and has coverage beyond the ICL.  Drugs are adjudicated on a four tier basis.
Are there further constraints for the cost sharing by tier that a benefit design must meet?  Specific questions follow.
   For the specialty tier, is there a limit of 33%?  50%?
   For the specialty tier, is there a limit for a copay at the preferred network?
   For the non-formulary tier, is there any limit for the coinsurance?
   For the non-formulary tier, is there a limit for a copay at the preferred network?
   For the brand formulary tier, is there a limit for a copay at the preferred network?
   For the generic formulary tier, is there a limit for a copay at the preferred network?</t>
  </si>
  <si>
    <t xml:space="preserve">As indicated in the 4/17/2008 memo released via HPMS, EGWP policy questions should be directed to:
USREE.BANDYOPADHYAY@CMS.HHS.GOV
Response from Usree: The cost sharing limits have not been waived for the employer group plans.  Therefore, the EGWP plans have the same cost sharing limits as the individual market plans.
</t>
  </si>
  <si>
    <t xml:space="preserve">Follow-up to a Q&amp;A from last week's user group call:
Has the radiology diagnosis been currently purged when calculating the interim 2008 premium pmpm in CMS MMR.  I.e., should health plans expect a reduction in the 2008 interim rates as a result of radiology adjustment? </t>
  </si>
  <si>
    <t>The radiology diagnosis has been purged in the "interim" 2008.  Therefore, the health plan should not expect a further adjustment in the interim 2008.</t>
  </si>
  <si>
    <t>The elimination of the radiology data from the determination of risk scoring appears to have a material impact on Part D risk scores.  How was this data elimination considered and factored into the development of the 2009 normalization factor for Part D?</t>
  </si>
  <si>
    <t>Yes, the elimination of the radiology data from the determination of risk scoring has been accounted for in the development of the 2009 normalization factor for Part D.</t>
  </si>
  <si>
    <t>1.       The HPMS posted risk scores for each organization include Current Model, FFS Normalized risk scores.  For the July 2007 membership that the risk scores are based on, what MMR adjustments are included (through January 2008 like submitted diagnoses, February 2008, etc.)?
2.       Historically, we have been able to reconcile risk scores on MMRs to those calculated from RAPs data and to those reported in other CMS reports / correspondence.  However, the risk scores calculated from MMRs for July 2007 are materially lower than those being reported in the Current Model risk scores in the HPMS report.  A similar question was asked on the last call.  Can you elaborate further, especially with respect to any additional information we can obtain to assist in reconciliation (can we obtain RAFs by HICN for current model, FFS Normalized records)?  If we aren’t able to reconcile, which source or combination of sources do you recommend we use?</t>
  </si>
  <si>
    <t>1.  Refer to the risk score technical notes.
2. The risk score data posted in HPMS is "nearly complete".  That is, they are an estimate of the "final" 2007 risk scores.  CMS expects that plans will use the risk score data posted in HPMS when developing their CY2009 risk scores.</t>
  </si>
  <si>
    <t>Do the 2007 Part C risk scores by plan id in HPMS reflect a risk score of 0 for hospice members?</t>
  </si>
  <si>
    <t>The risk scores posted in HPMS (as of 5/1/08) contain the "full" risk scores for hospice members (that is, the hospice risk scores are not zeroed out).</t>
  </si>
  <si>
    <t>On the 4/24/08 user group call, I heard Rich state that SNF stays are to be characterized as non-covered if not proceeded by a minimum 3-day IP admission.  This is contrary to CMS guidance issued in the Federal Register dated 8/22/03 (see p. 50847, column 3, item B).  Can you confirm that the guidance is being overturned?</t>
  </si>
  <si>
    <t>See introductory notes for 5/1/08 UGC regarding SNF.</t>
  </si>
  <si>
    <t xml:space="preserve">In discussing supplemental benefits on the 4/24/08 Actuarial Bid Call, Rich Coyle noted that Medicare covers SNF stays from days 1 to 100 following a hospital stay of at least 3 days.  I recall a policy decision that said that MA organizations may waive the 3-day hospital stay requirement without triggering a benefit enhancement.  Can you confirm this policy still holds?  Does it hold for all MA plans or just Coordinated Care plans? </t>
  </si>
  <si>
    <t>On the technical user group call on 4/24, it was indicated that additional benefits for Medicare covered services will be targeted in desk review of the 2009 bids.  One of the named benefits that would be reviewed is the Skilled Nursing Facility (SNF) additional costs.
Since the 2003 ACRs, based on responses from OACT, I have been including costs for both Medicare covered Skilled nursing facility (SNF) and non-Medicare waiver of three day stay for SNF under Medicare Covered services.  
My understanding of the rationale of this exception was that this non-Medicare benefit saves Medicare covered costs by eliminating acute bed days and replacing them with SNF bed days. Therefore, there is no “cost” of adding the 3-day waiver.   It is actually a savings.  Instead of reporting the mandatory supplemental cost as a negative amount, the rule of thumb was to just report all SNF days as Medicare covered.
Please let me know if we can again report 100% of all SNF costs as Medicare covered.  If that is not permissible, can you please indicate if a negative additional cost will be acceptable pricing for the non-Medicare covered waiver of 3 day hospital stay for the SNF benefit?</t>
  </si>
  <si>
    <t>Could you please clarify the bid reporting requirements for hospice enrollees?</t>
  </si>
  <si>
    <t>See introductory notes for 5/1/08 UGC regarding hospice.</t>
  </si>
  <si>
    <t>In past years’ bids, MA plans were instructed to exclude claims and enrollment for members in hospice.  This was consistent with the subsequent payment which we currently receive for hospice members: no risk-adjusted capitation for parts A &amp; B; just the rebates applied to Mandatory Supplemental benefits for all members.  The 2009 BPT instructions very clearly state that plans should include hospice members in all data and calculations.  Consequently, are we to understand that in 2009 MA plans will be paid a full capitation for hospice members, despite their admittedly low costs?  Otherwise, it would not seem appropriate to “water-down” the capitation we receive for non-hospice members by averaging in these lower costs in the bid.  If plans are paid a capitation for hospice members in 2009, will it be lowered by applying a reduction to their risk adjustment factor, in the same way that Institutional members currently receive an increased risk score and payment?  Finally, since we are including hospice members’ claims and enrollment in our bid data, shouldn’t their risk score be incorporated in the data supplied to plans on HPMS?</t>
  </si>
  <si>
    <t xml:space="preserve">1) We have 2 Plan IDs that have the exact same medical benefits except that one has Part D &amp; the other one doesn't.  The risk score for the 2 plans are similar, with the plan without drugs having a higher risk score than the one with drugs.  This is contrary to what would be normally expected, except for the fact that the only state we are in offers a Part D credible coverage program through the State government.  The risk scores between the 2 Plan IDs  are about 5% apart.  Are we able to combine the experience together since the benefits &amp; risk scores are similar.  We have another 2 Plan IDs that have a similar issue of just differing with Part D coverage that are also less than 5% apart.  Are we able to combine the experiences for each pair of Plan IDs together on Worksheet 1 since the experience is so similar &amp; we desire the same medical member premium for both?  If we can't, are we allowed to adjust them together through either Wkst 1 Section IV or Wkst 2?
Similarly, we have 2 Plan IDs that have the same Part D benefits, but just different medical benefits.  Are we able to combine the experience together for these?  
If not &amp; if it makes sense, could we adjust them together through either 
Wkst 2 Sections 2 &amp; 3 or Wkst 2 Section 4?
2) Why is Hospice included in the Part C bid this year, when it was excluded last year?
</t>
  </si>
  <si>
    <t>I have a Dual Eligible Special Needs plan that I will be submitting this year for which the plan will be covering Medicaid benefits and receiving a capitation from the State to pay for those benefits.  How should we file this?</t>
  </si>
  <si>
    <t>CMS' Center for Beneficiary Choices (CBC) is working out a number of issues regarding integrated plans and bid submissions.  You may want to contact CBC at MA_Benefits@cms.hhs.gov</t>
  </si>
  <si>
    <t>The 1,500 threshold was a reporting requirement, not a credibility guideline, in CY2008.  The 1,500 reporting requirement is no longer applicable.  As you noted, Worksheet 1 must be completed for all plans (and for both MA and PD BPTs) regardless of  the level of member months.  Plans have flexibility in the credibility guideline utilized, but it must be in accordance with the bid instructions (see credibility guidelines and supporting documentation sections of the bid instructions).</t>
  </si>
  <si>
    <t>If medical services are provided under a capitated arrangement, what information must be entered into Worksheet 1 MA Base Period Experience?</t>
  </si>
  <si>
    <t>The utilization entered in Worksheet 1 must be based on claims or encounter data for the plan whether or not a related party is involved.  In the case where medical services are provided under a capitated arrangement with a non-related party, the allowed cost is the capitation plus any related cost-sharing.  For a capitated agreement with a related party, the allowed cost (and cost sharing) may need to be adjusted similar to the guidance in the bid instructions for related party administrative agreements.</t>
  </si>
  <si>
    <t>For Part D base period experience, should P2P receivable and/or payable values be included?  If so, and the P2P payable values are in line 10, should LICS and REIN values be removed?</t>
  </si>
  <si>
    <t>The answer to both questions is Yes.</t>
  </si>
  <si>
    <t>Do we have the 2009 cross-over fee for Part D?</t>
  </si>
  <si>
    <t>The Part D crossover or COB user fee is estimated to be $2.52 per year for CY2009.</t>
  </si>
  <si>
    <t xml:space="preserve">Please provide further insight into what constitutes related parties.  In particular, how much ownership is required to have the entity fall into the category requiring the additional documentation? </t>
  </si>
  <si>
    <t>The requirements for related-party agreements apply to a Plan sponsor that enters into an administrative service agreement involving a parent company and subsidiary, or between subsidiaries of a common parent.  In accord with Financial Accounting Standards Board (FASB) Statement No. 57, this applies to parties when the principal owners are owners of record or known beneficial owners of more than 10 percent of the voting interests of the enterprise.</t>
  </si>
  <si>
    <t xml:space="preserve">The Part D instructions (page 30) state that supporting documentation at the June submission must include a list of all non-benefit items plus a full description of each line item and the relationship to auditable materials.  Such documentation seems that it could be quite exhaustive.  Or, is CMS only looking for a fairly high-level document?  Please provide more information on this requirement.  Also, please confirm that similar information is not being requested for the Part C BPT. </t>
  </si>
  <si>
    <t xml:space="preserve">CMS expects plans to provide the same level of documentation for both MA and Part D bids.
Plans must provide a description of the relationship between the non-benefit expense line items reported in the BPT and auditable material such as corporate financials and plan-level operational data.  </t>
  </si>
  <si>
    <t xml:space="preserve">We are working with a plan that offers two MA plans with consistent MA benefit designs, but one includes Part D and the other does not.  The client wants the MA premiums to be consistent between the two plans.  The experience and risk scores for these two plans is different.  The instructions allow for combined experience of the two plans.  In order to achieve same premiums, we would need to assume the same risk scores in each plan.  In order to achieve the same MA premium for each plan, would it be allowable to bid the combined risk scores for each plan (despite different health status existing in the two plans)?  This would allow for more rational marketplace pricing.  </t>
  </si>
  <si>
    <t>Is it correct that there are approximately 1.45M LIS beneficiaries enrolled in MAPD plans that will be counted in the LIB calculations?  Is there, or will there be, any data released by CMS showing the MAPD LIS enrollment by region to assist plans in projecting the benchmarks?</t>
  </si>
  <si>
    <t>CBC has released some enrollment data on CMS' website, see:
http://www.cms.hhs.gov/PrescriptionDrugCovGenIn/
See Appendix E of the Part D bid instructions regarding implication of the regulation on the LIB calculation by region.</t>
  </si>
  <si>
    <t>How would you like us to handle the base period data when merging two plans.  Should we combine the base period data for worksheet 1 and project off the combined in worksheet 2?</t>
  </si>
  <si>
    <t>As discussed on the 4/24 user group call, as well as the bid instructions and bidders training, base period data should be entered on Worksheet 1 for the plan ID without adjustment (for both MA and Part D).  Under rare circumstances, such as one plan is completely terminated and combined with another plan, then the experience would be combined on worksheet 1.  Worksheet 1 would then contain the entire experience of both plans (not partial experience), and the plan IDs should be entered on Worksheet 1 Section II.</t>
  </si>
  <si>
    <t>I have a question on Part D worksheet 6.  Cells H45 to H43 denote the cost sharing for Amounts Allocated over the Catastrophic Coverage and the comment says that it should be 25% of the Allowed Amount. But the Part D regulations on cost sharing says that it should have a cost sharing which is 5% coinsurance or have a generic and brand co-pay of $2.40 and $6.00 respectively whichever is greater.
So % cost sharing ought to be 5% of allowed amount or a little more than that (which was true in the CY2008 PD BPT from last year) but this year it gives us validation errors if we have anything other than 25% of allowed amount on allowed amounts beyond the catastrophic limit.  Is this a flaw in the BPT or are we missing something?</t>
  </si>
  <si>
    <t>See Q&amp;As from 4/24/08 UGC.</t>
  </si>
  <si>
    <t>I am trying to find out what the “Medicare User Fee” amounts are for the direct administration portion of the 2009 MA-PD bids.  I found $.36 PMPM in the MA BPT instructions, but the PD BPT instructions do not specify an amount.  Is there any guidance that has the figures to use?</t>
  </si>
  <si>
    <t xml:space="preserve">1) Can you provide an estimate of the average impact of the elimination of diagnostic radiology data from the Physician Specialty Type on the 2007 Part D risk scores? 
2) Can you confirm that the current 2008 risk scores are being derived after the elimination? </t>
  </si>
  <si>
    <t>1) The estimate is 0.007
2) Yes</t>
  </si>
  <si>
    <t xml:space="preserve">On page 46 of 111 in the MA BPT instructions and on page 8 of 88 on the Part D BPT instructions, CMS indicates the risk score projection from 2007 to 2009 should reflect coding intensity trends.  What would be considered an appropriate range for this trend.  I believe in prior years, CMS had indicated 1.45% for health and 2.0% for Part D. </t>
  </si>
  <si>
    <t>As plans project their experience, they should be able to develop their own trend.  CMS uses FFS data in their estimates, while each plan's experience is different.  The trend used should be plan-specific.  That said, the CMS estimates for FFS are: Part C 1.015, and Part D 1.017</t>
  </si>
  <si>
    <t>Page 42 of the MA BPT instructions discuss calculation of the Medicare Secondary Payer (MSP) adjustment.  The numerator of the calculation is defined as the Working Aged Adjustment dollars from the MMR file.  After review of the MMR we cannot find any field that appears to correspond to a “Working Aged Adjustment”.
Please provide additional guidance regarding the calculation of the MSP adjustment and preferred data sources.</t>
  </si>
  <si>
    <t xml:space="preserve">Refer to the Monthly Membership Summary Report (MMSR).
The bid instructions refer to Appendix I.12 of the Medicare Advantage and Prescription Drug Plan Communications User Guide, which describes the Plan Payment Report (APPS Payment Letter).  The MSP/working aged factor is applied at the contract level and is one of the monthly payment adjustments listed in this report.  The current version of this guide is version 3.1 and can be found at http://www.cms.hhs.gov/MMAHelp/02_Plan_Communications_User_Guide.asp#TopOfPage. 
The path from CMS's home page is: http://www.cms.hhs.gov &gt; Research, Statistics, Data and Systems &gt; MMA Systems Help &gt; Medicare Advantage and Prescription Drug Plans Communications User Guide  </t>
  </si>
  <si>
    <t xml:space="preserve">Can an MA/PD plan cover Viagra or other prescription drugs that are not covered by Part D (or Part A/B) in their Part A/B bid as a supplemental benefit? </t>
  </si>
  <si>
    <t xml:space="preserve">Benefits questions should be directed to CMS Center for Beneficiary Choices (CBC).
As indicated in the CY2009 Bid Conference, Part D benefit questions should be directed to: denise.mcdonnell@cms.hhs.gov
</t>
  </si>
  <si>
    <t>The MA Bid instructions (Appendix B – page 75 of 111) state that the bid documentation should “for Dual Eligible SNPs, include a statement of how the plan conforms to state and territorial Medicaid regulations for benefits, cost sharing, care management and margins.”  Can you please provide further information/clarification related to what you are looking for on this statement?  I don’t believe our plan will be paying cross-over claims or Medicaid claims for these members; therefore, we are not sure what type of statement you are looking for.</t>
  </si>
  <si>
    <t>This is parallel guidance to the 2009 call letter requirements, which specifies that special needs plans are to have eight key elements in their model of care.  We suggest that you become familiar with the call letter requirements and incorporate relevant information into the narrative supporting the bid pricing tool.</t>
  </si>
  <si>
    <t>Given that #9 on page 15 of the Call Letter states the following: 
"Cost sharing for inpatient services should be expressed in the PBP as a single amount for the enrollee. MAOs should not separately bill for a physician service(s) that was part of an inpatient hospitalization, skilled nursing visit, or for lab or radiology services received as part of an inpatient stay. The total cost sharing amount for these services must be identified within the standard variables of the PBP.  Notes in the PBP reflecting separate physician cost sharing for these services will not be permitted." [PARAPHRASED]
This guidance appears to be contradictory to the approach we use to price dual eligible SNP products that have Medicare FFS cost sharing requirements.  For instance, in the past, we have used the percentages provided by OACT in Worksheets 4 (column j) and 5 (columns n-p) of the BPT (FFS Medicare Actuarial Equivalent Cost Sharing), which include FFS cost sharing for Inpatient professional services as well as the Inpatient facility cost sharing.                                                                                                                                   We are hoping that we can continue with this methodology since the members are not responsible for the physician cost sharing specified in the Call Letter.</t>
  </si>
  <si>
    <t>The FFS Actuarially Equivalent Cost Sharing factors provided in the MA BPT may be used for this purpose (DE-SNPs with Medicare FFS cost sharing).</t>
  </si>
  <si>
    <t>1) For a Dual Eligible Special Needs Plan which will pay hospitals/providers for bad debt, how should the bad debt be classified on the bid pricing tool?  Should the cost sharing be reduced or the allowed amount increased?
2) Would you release some guidance regarding copay maximums and ratios.  What is the 2nd and 3rd tier maximum copays?  Are they limited by a ratio?  How does the percentage for the Specialty tier become affected with Brand Only deductibles?  I do not believe there is any official guidance but I believe you might have "safe harbor" numbers that would not immediately generate an audit.</t>
  </si>
  <si>
    <t>1) As with all plans types, the bad debt payments should be treated as plan reimbursement, thus increasing the projected allowed cost.
2) As indicated in the CY2009 Bid Conference, Part D benefit questions should be directed to: Denise McDonnell at (410) 786-0157 or denise.mcdonnell@cms.hhs.gov</t>
  </si>
  <si>
    <t>For the "Type of Gap Coverage" input in WS5, I understand the options available to be: no coverage, full coverage, partial - increased ICL, partial - generics only, partial - other.  Can you please provide the definitions behind each of these selections?</t>
  </si>
  <si>
    <t>The selection from the drop-down box on WS5 should correspond to the type of gap coverage that the Plan sponsor enters in the PBP.  
"No coverage" means that the beneficiary cost-sharing between the ICL and TrOOP is 100%.  
"Full coverage" means that all drugs are covered between the ICL and TrOOP at some level of beneficiary cost-sharing which is, more than likely, the same as the pre-ICL level.  
"Partial - increased ICL" means that the point at which beneficiary cost-sharing between the ICL and TrOOP is 100% is delayed.  
"Partial - generics only" means that there is coverage for generic drugs between the ICL and TrOOP at some level of beneficiary cost-sharing, more than likely, the pre-ICL cost-sharing.  
"Partial - other" may mean there is coverage for brand drugs between the ICL and TrOOP at some level of beneficiary cost-sharing or it may mean that there is a fixed dollar coverage in the gap.</t>
  </si>
  <si>
    <t>1)  In the event that our PDE data differs slightly from our financials for Part D, should our projections in Bid WS #2 (i.e. Other Factor) be adjusted accordingly to reflect a reconciliation to our financials?  Or is such an adjustment not required?
2)  Are we required to fill out part D bids for the employer group (800 series)?</t>
  </si>
  <si>
    <r>
      <t xml:space="preserve">1) The "Other Factor" may be used for this purpose.
2) See the 4/17/2008 memo released via HPMS regarding employer bidding.  Employer group </t>
    </r>
    <r>
      <rPr>
        <u/>
        <sz val="8"/>
        <rFont val="Times New Roman"/>
        <family val="1"/>
      </rPr>
      <t>bid pricing tools</t>
    </r>
    <r>
      <rPr>
        <sz val="8"/>
        <rFont val="Times New Roman"/>
        <family val="1"/>
      </rPr>
      <t xml:space="preserve"> are not required for Part D, but there are other requirements for these plans.</t>
    </r>
  </si>
  <si>
    <t>A fully credible plan was on a formulary that had no non-preferred brand drug tier in the base year;
It is to be moved to a formulary that does have non-preferred brand tier in the contract year.
Worksheet 2, Projection of Allowed-Admin, is structured along tier-by-tier change assumptions,
but no change number can get you from 0 to some finite projection.
We want to handle this problem in Worksheet 2 by allocating the base-year brand utilization experience 
between preferred and non-preferred and apply normal change numbers. Is this acceptable?</t>
  </si>
  <si>
    <t>As stated on previous calls, experience data should be reported without adjustment.  For a new category that is not in the base period data, use manual rates to price the new category (and make any necessary adjustments to the other categories on Worksheet 2).</t>
  </si>
  <si>
    <t>Would you please clarify how to fill out Part D worksheet 6, rows 28 – 36, columns i – k, for the flexible cap option?  Is the catastrophic level defined as TrOOP &gt; 4,350 or Total Claims &gt; 6154?</t>
  </si>
  <si>
    <t>The catastrophic coverage begins when the out-of-pocket threshold is met or $4,350 for CY2009.</t>
  </si>
  <si>
    <t>Our situation is that both the insurance company and the PBM are wholly owned subsidiaries of the same parent company.  There is a contract in place that stipulates a specific pmpm admin fee be paid by the insurance company to the PBM.  Is it appropriate to use that contracted fee in the bid?</t>
  </si>
  <si>
    <t xml:space="preserve">Please refer to the Related Party Agreements section in the Instructions for Completing the BPT for the details concerning the requirements for reporting admin based on the relationship of the contracting entities. </t>
  </si>
  <si>
    <t>For PD plans with low costs, there are situations where the basic premium is negative.  For an MAPD plan, can the negative basic PD premium be used to offset a supplemental PD premium?  For a PDP plan, how would negative Basic PD premiums be handled?</t>
  </si>
  <si>
    <r>
      <t xml:space="preserve">For MA-PD plans, the negative basic Part D premium can be used to offset a supplemental Part D premium.  (Note: a negative Basic premium must be </t>
    </r>
    <r>
      <rPr>
        <u/>
        <sz val="8"/>
        <rFont val="Times New Roman"/>
        <family val="1"/>
      </rPr>
      <t>fully</t>
    </r>
    <r>
      <rPr>
        <sz val="8"/>
        <rFont val="Times New Roman"/>
        <family val="1"/>
      </rPr>
      <t xml:space="preserve"> offset.)
For PDP plans, we expect that an organization’s estimate of the national average monthly bid amount and base beneficiary premium will be the same for all plans submitted by the organization.  In limited circumstances, a PDP may have a lower estimate of the national average monthly bid amount to prevent a negative premium expectation for a basic plan.  When the benchmarks are calculated and released in August, PDP sponsors will have the opportunity to add supplemental benefits to their basic plans to offset any negative basic premiums.  However, plan sponsors will not have any opportunity to reduce supplemental Part D coverage to offset any misestimate of the national average monthly bid amount.</t>
    </r>
  </si>
  <si>
    <t>If two 2008 plans will be consolidated in 2009, how will CMS count the LIS enrollment when calculating the Low Income Benchmark?  For instance, suppose Plan A has 5,000 LIS members in 2008 and Plan B has 10,000.  If Plan A will be merged into Plan B in 2009, will Plan B’s weight be calculated using 10,000 LIS members, or 15,000?</t>
  </si>
  <si>
    <t>If two plans are consolidated (i.e, one plan is terminated, and merged into the second plan), AND the plans have successfully completed all HPMS requirements for plan crosswalks, then the combined 15,000 membership would be used in the calculation.</t>
  </si>
  <si>
    <t>If an MA-PD PFFS plan has a drug benefit that requires a supplemental premium, is there a requirement that the supplemental premium must be “bought down” to $0 with MA rebates?</t>
  </si>
  <si>
    <t>Each plan offering must have at least one MA-PD plan with no supplemental premium.</t>
  </si>
  <si>
    <r>
      <t xml:space="preserve">The question is regarding non-benefit expense.  In the 2009 BPT Instructions one of the bullet points under direct administration reads "Uncollected Cost Sharing (for example, plan liability resulting from cost sharing not recovered in state-to-plan or plan-to-plan transactions)".  
Would you elaborate some more?  We are not sure what should or shouldn't be included.  For example, </t>
    </r>
    <r>
      <rPr>
        <u/>
        <sz val="8"/>
        <rFont val="Times New Roman"/>
        <family val="1"/>
      </rPr>
      <t>can we include uncollected member underpayment in cost sharing caused by PDE restatements?</t>
    </r>
  </si>
  <si>
    <r>
      <t xml:space="preserve">Part D sponsors can include uncollected member underpayment in cost sharing caused by PDE restatements </t>
    </r>
    <r>
      <rPr>
        <u/>
        <sz val="8"/>
        <rFont val="Times New Roman"/>
        <family val="1"/>
      </rPr>
      <t>when these are not incurred as a result of Plan sponsor errors</t>
    </r>
    <r>
      <rPr>
        <sz val="8"/>
        <rFont val="Times New Roman"/>
        <family val="1"/>
      </rPr>
      <t>.  Supporting documentation must be uploaded into HPMS with the initial bid submission.</t>
    </r>
  </si>
  <si>
    <t>I have a question about the cross subsidy of margins that is permissible between PBP’s offered by a plan.  We are working with a plan that offered MA and MA/PD plans in multiple counties in 2008.  The experience in one of the counties has been significantly higher than the other counties.  The plan is considering submitting bids by segment in order to differentiate rates by county.  Can the bid for this higher cost county include a negative margin while the bids for the other counties include a positive margin whereby the plan achieves their overall margin requirement?  In other words, can margins be cross subsidized across counties within the whole plan’s overall service area?
The bid instructions state:  "  For plans with negative margins the plan sponsor must develop and follow a business plan to achieve profitability. Exceptions to the business plan requirement are cases in which multiple MA products are offered in a given service area and the pricing reflects implicit “subsidies” to mitigate premium spirals.
"Do these instructions mean that a plan can cross subsidize margins across different counties within a service area, including the allowance for a negative margin in one county and positive margin in other counties?</t>
  </si>
  <si>
    <t>The gain/loss margin guidance included in the BPT instructions and elsewhere does not preclude having margin subsidies across multiple plans.</t>
  </si>
  <si>
    <t>The EGWP’s have their individual plan service area and then a request can be made for an expanded service area.  If our plan has requested to cover an expanded service area for 2009 for an EGWP so that we can provide coverage to enrollees who may live in contiguous counties/states to our service area but do not plan on the expanded service area being our principal place of business, would we still list all counties from the basic service area as well as the expanded service area in the BPT Worksheet 5? If not, would we list those anywhere?  Would they all (basic and expanded service areas) have to be listed in HPMS?</t>
  </si>
  <si>
    <r>
      <t xml:space="preserve">Generally speaking, all counties of a plan's service area must be included in the MA BPT, as well as in the HPMS defined service area.  This rule applies to all plans - individual market and EGWPs.  The HPMS upload process will reject any plans where the BPT service area does not match the HPMS defined service area.  This requirement has not changed since previous years.
Specifically regarding this question:
EGWP questions should be directed to: USREE.BANDYOPADHYAY@CMS.HHS.GOV.  
HPMS service area questions should be directed to: Sara.Walters@cms.hhs.gov
</t>
    </r>
    <r>
      <rPr>
        <u/>
        <sz val="8"/>
        <rFont val="Times New Roman"/>
        <family val="1"/>
      </rPr>
      <t xml:space="preserve">
Here's the response OACT received from Sara Walters:</t>
    </r>
    <r>
      <rPr>
        <sz val="8"/>
        <rFont val="Times New Roman"/>
        <family val="1"/>
      </rPr>
      <t xml:space="preserve">
The complete service area for the EGWP should be indicated during plan creation, and this would follow through to the PBP (i.e., HPMS).  The EGWP service area in the PBP/BPT must match.  The BPT service area therefore indicate all of the counties covered under the given plan (both the "basic" (individual) and employer group only service areas). </t>
    </r>
  </si>
  <si>
    <t>Would you be able to post the actuarial bid questions on the CMS website prior to the user group call? 
I understand that the answers may not be posted until after the user group call; however, it would be very helpful to be able to review the questions as the answers are spoken since catching everything verbally can be difficult.</t>
  </si>
  <si>
    <t>CMS cannot post the questions prior to the weekly calls, due to time and resource constraints.</t>
  </si>
  <si>
    <t>We have a question regarding the % dually eligible field required in MA Bid Worksheet #1.  It is our understanding that the Medicaid flag in the MMR file (MTHMDC) is no longer updated.  If so, is there another source where we may obtain this information?</t>
  </si>
  <si>
    <t xml:space="preserve">CBC:  It is true that that field has changed in meaning so now it only represents the members that are Medicaid at the time MARx computes a default factor.  (These are situations when MARx must compute a default factor because one is not available; these are mostly beneficiaries new to Medicare.)  There are plans to add a new field to the MMR to reinstate the current Medicaid status reporting; but that will not be until later this year.  
Plans can estimate the percentage of dual members by adding the positive values in fields 19 and 21 on the MMR. </t>
  </si>
  <si>
    <t xml:space="preserve">The bid instructions require support for the credibility assumption, in particular, for 0% credibility for a service category with credible data.  Is it sufficient to explain that the data of a high / low benefit plan combination marketed in the same area was combined for pricing? 
</t>
  </si>
  <si>
    <t>No. The supporting data must demonstrate that the projection for a plan/segment reflects the credibility of that plan/segment.  Since our approval is at the bid level, the projections must reflect the revenue requirements for a particular bid.  The flexibility in our margin guidance allows plans to achieve their pricing objectives for benefits and premiums. 
Further, we expect that if either of the plans has credible data, the credible plan(s) will be priced separately based on its own data.  Similarly, the non-credible plan(s) must project the costs associated with the members expected to enroll in the respective plan.</t>
  </si>
  <si>
    <t>For reporting the 2007 Actual Incurred CMS revenue in columns J and K, should the plan try to estimate the impact of the final sweep that we won't receive until the summer, or should we report only what we've received to date?</t>
  </si>
  <si>
    <t>The 2-year lookback should reflect your best estimate of plan revenues and expenses, including the impact of subsequent CMS payment adjustments.</t>
  </si>
  <si>
    <t>On page 12 of the 4/7/08 rate announcement, there's a statement that the Medicare as Secondary Payer Adjustment Factor for Aged &amp; Disabled Enrollees will be .174 in 2009.  Can you please tell us how we are to use this factor in the BPTs?</t>
  </si>
  <si>
    <t>Per response to question # 3 from last week's call, the bid MSP factor should be calculated from the Monthly Membership Summary Report.  Further, it is important to recognize that the 2007 and 2008 MSP factor was .215, and has be adjusted to .174 for 2009.  Thus, your projection of the bid MSP factor should account for the change in the MSP adjustment from .215 to .174.</t>
  </si>
  <si>
    <t xml:space="preserve">OACT published the costs trends by service categories with the 4/24/08 User Group Q&amp;As.  Do those cost trends include coding intensity as well as pure "fee schedule" changes?   </t>
  </si>
  <si>
    <t>The published cost trends reflect only fee schedule or market basket updates.  The factors do not include coding intensity trends.</t>
  </si>
  <si>
    <t>Attached is the 2008 BPT for a dual eligible SNP plan that operates in a certain state.  In the past, we have priced the Part C portion of the product assuming FFS Medicare cost sharing.  Thus the value of the "Reduce A/B cost sharing" is $0. Also, there was no Part C premium.
This state has issued this new rule that we believe should change the pricing.  The State is now paying $25 PMPM to plans to cover cost sharing and the adjudication rules are described in the attached document.  It appears that providers will take a hit on what they are reimbursed in certain situations.  What benefit plan should we use (still FFS Medicare Cost sharing?).  Also, how do we reflect the $25 from the State?</t>
  </si>
  <si>
    <t>Yes, you should still reflect the BPT cost sharing as that filed in the PBP, which is Medicare FFS in this example.  Also, as with all plan types, the bid allowed cost for dual eligible SNPs equals the projected plan payment plus the estimated cost of enrollee cost sharing as represented in the  PBP.  With respect to dual eligible enrollees, the allowed cost does not include payments to providers for waived cost sharing.  Similarly, the cost sharing component of allowed cost must not be reduced to reflect waived cost sharing.  Therefore, the capitated amount paid to the plan sponsor for enrollee cost sharing will not be reflected in the bid.    In a like manner, funding received from the States for other Medicaid benefits, such as dental or transportation, must not be represented in the bid.</t>
  </si>
  <si>
    <r>
      <t xml:space="preserve">I have a follow-up question to a question that was answered on 5/1/2008.  The original question was: 
Q: For Part D base period experience, should P2P receivable and/or payable values be included? If so, and the P2P payable values are in line 10, should LICS and REIN values be removed?
A: The answer to both questions is Yes. 
</t>
    </r>
    <r>
      <rPr>
        <u/>
        <sz val="8"/>
        <rFont val="Times New Roman"/>
        <family val="1"/>
      </rPr>
      <t xml:space="preserve">My follow-up question is: </t>
    </r>
    <r>
      <rPr>
        <sz val="8"/>
        <rFont val="Times New Roman"/>
        <family val="1"/>
      </rPr>
      <t xml:space="preserve">
Are we required to put the P2P payable values in Worksheet 1 - Section III - Line 10?  Our original intention was to embed the values into the lines 1-6 by scaling the total allowed with a completion factor.  This assumes that the distribution for the P2P claims is the same as the distribution for the accepted PDE claims.  This is what we did last year for our bids.
Worksheet 1 Line 10 refers to Part D as secondary and it is not clear to me that this would include P2P payables.  If CMS requires us to put P2P payables in Line 10, that is fine; but we just need to know if it MUST be placed there.</t>
    </r>
  </si>
  <si>
    <t>No, there is not a  requirement to put P2P values in line 10 of Worksheet 1.</t>
  </si>
  <si>
    <t>In appendix B of the "Instructions for Completing the Medicare PDP BPT", one of the items on the checklist of required supporting documentation is "Input sheets for pricing models." Can you please clarify what needs to be supplied?
Also, in the worksheet 3 section of the instructions, it states "plans are required to provide a written description of their average discount and rebate assumptions for their utilization in WS 3 and 6." These items are not mentioned in the Part D checklist for required documentation.
Should plans include a written description of rebates and discounts in their supporting documentation?</t>
  </si>
  <si>
    <t>(1) The input sheet for a pricing model is a list of the assumptions that were used in the modeling and pricing of the bid.  For example:  For Plan sponsors that rely on an actuarial consulting firm to complete the bid, this refers to the document provided by the consulting firm that lists all of the inputs to the pricing model that were used in the bid.  "Inputs" will include assumptions such as projection factors, pharmacy network discounts, benefit design, etc.  Plan sponsors should be prepared to provide substantiation of the input items, either at the time of bid submission if required by the Instructions or upon request by a CMS reviewer.   
(2) Yes, as stated on page 39 of the Instructions for Completing the BPT, Plan sponsors are required to provide, as part of the supporting documentation uploaded at the time of bid submission, a written description of the average discount and rebate assumptions in Worksheets 3 and 6.</t>
  </si>
  <si>
    <t xml:space="preserve">In the BPT Instructions, Section III (Base Period Data) states (third bullet) states: 
Can be presented in aggregate for a number of plans only when enrollment changes that are associated with the dissolution of a plan, and retention of the members are mapped into existing plans. 
We are consolidating two segments into one for our PPO plans.  Does this constitute the dissolution of a plan, hence, do we need to submit the bid for the two segments separately for the base period data?  We'd like to consolidate the two segments into one, and provide base data (worksheet 1) in aggregate since this is the way we will be reporting information in the 2009 bid.  We aren't dissolving a plan, we're just consolidating two segments of a plan into one. </t>
  </si>
  <si>
    <t>If two segments are fully consolidated (where one segment is terminated and merged into the second segment), then the experience should be combined for reporting on Worksheet 1.</t>
  </si>
  <si>
    <t>During the May 8th user group call, it was mentioned that the default cost of unlimited hospital stays is between 1 and 2 percent.  What is the exact factor?</t>
  </si>
  <si>
    <t>The "safe harbor" proportion of unlimited inpatient allowed costs that are non-covered, or supplemental, is 1.2 percent.</t>
  </si>
  <si>
    <t>In the base period, multiple counties were filed as one service area.
In the projection period, the counties will be filed individually.  Do we report the experience for all of the counties on worksheet 1, or just the individual county's experience?  
If we are to report the combined experience, do we use (a) column j on worksheet 1 to trend the individual county's utilization experience and (b) column m on worksheet 1 to show utilization changes from the combined counties to the individual county, and (c) column n to show cost changes of the individual county versus the combined counties?</t>
  </si>
  <si>
    <t>Report base period experience for all counties on Worksheet 1.  Do not report partial plan experience.  Report base period data intact.  Do not split the data.  Note that, in this example, the plan's experience would be entered in each of the CY2009 BPTs.  (Using columns j, m, and n is an appropriate section to adjust the base period data).</t>
  </si>
  <si>
    <t xml:space="preserve">Per appendix B supporting documentation needs to be supplied regarding Cost Sharing Category Mapping.  I have reviewed the bid pricing tool instruction regarding that issue.  I am unclear of what your expectations are.  From page 25 on the instructions give examples how to fill out the cost sharing in the BPT.  Would you please provide an example? </t>
  </si>
  <si>
    <t>This applies to plans whose pricing is based on actuarial models where the pricing categories are grouped differently than the BPT categories.  We would expect to see a "mapping" of the pricing categories to the BPT categories.</t>
  </si>
  <si>
    <t>We are beginning to work with a vendor to help us find improvements to our coding and claims submission, as the plans’ risk scores are below the industry average. The vendor has identified several errors in our claims submission process, along with other improvement opportunities (finding members with risk conditions in prior years that have not yet been seen in the current year, etc.). They have also put estimated revenue increase estimates upon successful implementation of these programs based on their experience in the field (e.g. 2% of revenue for initiative A, 2.5% for initiative B, etc..). We would like to factor a portion (one third, one half, etc.) of these projected improvements into the bid pricing, but will not realize actual measured results until July 2008 at the earliest. What type of backup to our projected risk score change is acceptable to CMS?</t>
  </si>
  <si>
    <t>The support should include the estimates the actuary relied upon, and how it was used in the bid.  The actuary should include support that demonstrates the development of the estimate.  Also, the support needs to demonstrate how the estimate relates to each particular plan and its risk characteristics.  That is, it may not be appropriate to use one factor across multiple plans.  As with all reliances, the actuary is expected to review the estimates/information for accuracy and reasonableness for the plan population being priced.</t>
  </si>
  <si>
    <t>In the PD BPT instructions, gives the following guidance on when to forecast CY2009 risk scores based on 2008 MMR data instead of 2007 HPMS risks scores:
"An alternate approach to forecasting the CY 2009 Part D risk scores for experience-rated plans is to use the scores from a 2008 Monthly Membership Report (MMR) file as the base scores. This approach may be appropriate if the plan was first offered in 2008, there was limited enrollment in 2007, or if there were  significant changes in plan or enrollment characteristics between 2007 and 2008."
We want to clarify what would be considered significant enrollment changes in enrollment characteristics: 
- Would a 15% change in membership (net growth or net lapse) be considered a significant change?  At what level would it need to change to be significant: 50%, 75%?
- Would a 15% change in membership along with a significant change (10%?) in the mix of Low Income vs non-Low Income membership be considered a significant change?
In general our 2007 HPMS scores are generally in line with our 2008 MMR scores; however, for some of the regions where there are significant net membership growth/lapse, or for regions where the LI benchmark was failed/passed and membership declined/increased significantly, we have a greater variation in the 2007 HPMS score vs the 2008 MMR score.
Since we notice that the values for 2007 HPMS and 2008 MMR seem generally in line, we want to ensure that our 2009 projected risk scores appropriately capture major changes in the underlying membership risk.</t>
  </si>
  <si>
    <t>Regarding what is to be considered a significant change, we would expect you to use your own professional judgment.  The actuary is expected to quantify the change in enrollment characteristics.</t>
  </si>
  <si>
    <t xml:space="preserve">1) Two Year Lookback Form:
We are having trouble breaking out plan benefit expense into Line 2a (Covered Benefits) vs. Line 2b (A/B mandatory supplemental benefits).  Would CMS prefer that we allocate based on the original projection in columns (f) and (g), or just put the entire expense in 2a?
2) Employer Group Bids:
Please confirm that the new Base Period experience guidance applies to employer group bids as well. We would like to file the same bid and assumptions across our entire service area for 
-          Calendar Year (with Part D)
-          Non Calendar Year (With Part D)
-          MA only
And want to know if we can show the combined experience for all three bids. </t>
  </si>
  <si>
    <t>1) Neither.  We expect that you put forth your best effort to allocate the expenses, based on your most recent data.
2) The new base period experience guidance applies to all plans, including EGWP plans.  Experience cannot be combined.</t>
  </si>
  <si>
    <t>Is there a Cross Over Fee for Part C in 2009?</t>
  </si>
  <si>
    <t>There are no cross over fees for Part C.</t>
  </si>
  <si>
    <t>Please clarify that the 1.2% estimate of the cost of unlimited days in a Hospital excludes inpatient mental health care.
Also, is the 1.2% a % of Acute IP excluding Mental Health, or is it 1.2% of all Inpatient Facility (Acute and MH)?</t>
  </si>
  <si>
    <t>The 1.2% factor applies to all inpatient costs (acute + mental health).  Note this factor is a "safe harbor" amount; plans are free to use other estimates, as appropriate.</t>
  </si>
  <si>
    <t>1) Can you kindly elaborate on the "Input sheet for pricing models"  on the Part D check list for required supporting documentation in the part D bid instructions?  No additional detail is given in the instructions. 
2) Can we do actuarial equivalence on A/B benefits along with D benefits.  For example, can we substitute a higher copay on a A/B benefit than filed in our A/B bids, with a richer than standard Part D coverage for the employer group's pharmacy benefit?</t>
  </si>
  <si>
    <t>1) See responses to 5/15/08 UGC Q&amp;As.
2) As indicated in the 4/17/2008 memo released via HPMS, EGWP policy questions should be directed to:
USREE.BANDYOPADHYAY@CMS.HHS.GOV</t>
  </si>
  <si>
    <t>We are experiencing negative profit margins, in 2008, on our Enhanced Plans. We intend on following the 2009 Bid Pricing Tool Instruction for Contract Year 2009 on page 14, which states "Plans with negative margins must develop and follow a business plan to achieve profitability". Please advise what specific information you require in our bid documentation regarding this business plan.</t>
  </si>
  <si>
    <t xml:space="preserve">Just wanted to get some further clarification regarding Section V of Worksheet 1.  For line item 1, "CMS Part D Payment" – should we be summarizing the Part D Direct Subsidy payment that the plan received from CMS in 2007?
</t>
  </si>
  <si>
    <t>Yes, the 2007 Part D direct subsidy payment must be entered on Worksheet 1 - Section V ("CMS Part D Payment").</t>
  </si>
  <si>
    <t>In the January 28, 2005 Federal Register, it states that the calculation of the National Average Monthly Bid Amount is to exclude MA PFFS, specialized MA plans for special needs individuals, PACE programs, and reasonable cost reimbursement contracts.  I assume these exclusions also apply to the calculation of the regional Low Income Benchmarks.  Do these exclusions still apply under the new LIS weighting methodology for the LIB calculation?  Specifically, are Special Needs Plans still excluded from the calculation even though they have high LIS enrollment?</t>
  </si>
  <si>
    <t>The assumptions in this question are incorrect.  The exclusions for the National Average calculation are NOT the same exclusions as the Low Income Benchmark calculation.  Per 423.780(b)(2), the following are excluded from the LIB calculation: PACE, PFFS and 1876 Cost.
The change in the weighting methodology has no impact on the exclusions for the LIB calculation.</t>
  </si>
  <si>
    <t>Can you describe at some level of detail how CMS develops the estimate of reinsurance that goes into the determination of the base beneficiary premium so that we have a better means of estimating?   Is it a weighted average of the reinsurance amounts in the bids or a CMS estimate independent of the bids?  Is it adjusted by the risk score and the normalization factor?</t>
  </si>
  <si>
    <t>The bids will have the Additional BPT Contact information.  This person is believed to be the best choice as an additional contact.  However, there may be plans such as ours where their knowledge of exactly went into the bids is limited.
My suggestion is to have a means to either let CMS or the desk reviewer know of the Primary Contact’s availability of planned absence.  I believe that this will allow the reviewers plan for any Primary Contact’s absence.</t>
  </si>
  <si>
    <t>The additional contact person is expected to be familiar with the bids, and act as a "back up" when the primary contact is unavailable.  To support the 48-hour-turnaround, all three contacts will be cc:ed on bid review communication from OACT reviewers.  The "backup" contact is expected to be able to provide information on the bids, in circumstances when the primary contact is not available.  We encourage you to communicate any planned absences with your OACT reviewer during the course of bid reviews this summer.</t>
  </si>
  <si>
    <t>Can you more explicitly explain under what circumstances do we need to list reliance information?  For example, if senior management has approved our medical trend assumptions, budget, etc.  who are we listing in the reliance section?</t>
  </si>
  <si>
    <t>We generally expect you to refer to the Actuarial Standards of Practice, and use your own professional judgment when relying upon others for information.  With regard to one of the examples listed in this question, medical trend assumptions and other actuarial assumptions should be developed/prepared by the qualified actuary (even if it is approved by another area).</t>
  </si>
  <si>
    <t>I have a client who is providing the standard coverage. On worksheet 6, Column H, Lines 28-35, I believe it has to be 5% of allowed (column g). However when enter the 5% of column g, it gives me a red circle and the comment box says that it has to be 25%. Could you explain the logic behind entering 25%?</t>
  </si>
  <si>
    <t>See responses to 4/24/08 UGC Q&amp;As.</t>
  </si>
  <si>
    <t>Should an estimate for the risk corridor be included on WS1? If so, where should the adjustment be made?</t>
  </si>
  <si>
    <t>No.</t>
  </si>
  <si>
    <t>Do you have any specific guidance relating to the population of the Late Enrollment Penalty?</t>
  </si>
  <si>
    <t>I'm still receiving errors on WS 6 of the bid BPT saying that the defined standard catastrophic co-pays should be 25% (cells H45:H52).
Are you going to release corrected versions of the bid worksheets soon?</t>
  </si>
  <si>
    <t>CMS will not be re-releasing the BPTs for this issue.
From 4/24/08 UGC Q&amp;A:
The validation comments and formulae should be 5%, consistent with the cost-sharing in the catastrophic portion of the benefit, not 25%.  Please ignore the red circles.</t>
  </si>
  <si>
    <t>In response to a question during the 5/22 call, it was stated that FFS estimates of the coding intensity trend could be used when a plan has insufficient experience to project the trend using its own experience. From the response, I am assuming that it would be reasonable for a plan lacking credible experience to adjust the FFS coding intensity trend estimate (1.015 [Part C] from May 8 Q/A) based upon plan specific information. Is this approach reasonable?</t>
  </si>
  <si>
    <t>This approach may be appropriate.  However, we do question the use of "plan specific information" when this data is deemed to be non-credible.  Of course, you must appropriately document the data and assumptions used in the development of the risk score.</t>
  </si>
  <si>
    <t xml:space="preserve">The initial submission supporting documentation requires PMPM level support for all non-covered services.  Is it reasonable to assume that it would be appropriate to note that certain preventive benefits, such as additional screenings (pap, pelvis, prostate) covered under PBP section 14, are negligible and included in the cost estimate for preventive exams and are not priced separately? Similarly, is it sufficient to state that the cost for waiving the 3 pint deductible for outpatient blood is negligible? </t>
  </si>
  <si>
    <t>A reasonable assumption would be that for services that, when rounded, account for less than one tenth of one percent of costs for the service category (i.e., 0.1%), they would not need to be priced separately.  Stated differently, if the resulting factor in worksheet 4, column h would display as 99.90% or greater, then there is no need to separately report the supplemental benefits.</t>
  </si>
  <si>
    <t xml:space="preserve">Is the new wording available yet?  Have there been any changes from 2008?  It appears from the instructions that supporting documentation for the reliance on information provided by others is now to be uploaded with the bids.  We were thinking that this might result in a change in the standard certification wording. </t>
  </si>
  <si>
    <t>As indicated in Appendix A of the bid instructions, the CY2009 certification language will contain a statement that supporting documentation for the reliance on information provided by others has been uploaded with the bid.</t>
  </si>
  <si>
    <t xml:space="preserve">RPPO risk share on the 2 year look back form asks for "Paid (Rec'd)" risk share amounts while the general instructions discuss incurred costs.  The note on the cells for risk share also indicate the amount must be positive (implying paid).  Given these instructions (which are not clear in my mind), what do you intend an organization that anticipates a risk share payment to be received from CMS to enter?  Will a negative amount be accepted contrary to the cell notes? </t>
  </si>
  <si>
    <t>RPPO risk share is entered in footnote 2 of the 2YRLB.  The first section is for "incurred and paid" and the second section is for "claim reserves".  If an organization anticipates receiving a risk share payment from CMS, then enter a negative amount (and ignore the resulting "red-circle" error).</t>
  </si>
  <si>
    <t xml:space="preserve">The risk scores posted on HPMS use the same membership counts for the MA and PD risk scores.  The MA technical notes state that ESRD and Hospice members were excluded from the calculations.  The PD technical notes do not indicate that ESRD and Hospice members were excluded.  If we are to use the posted risk scores in HPMS on which to do our risk score projections, will CMS post revised risk scores for the entire PD population in each plan?  If not, can you confirm that these members were excluded?  And, can you confirm that they were also excluded from the PDP populations? </t>
  </si>
  <si>
    <t>The Part C risk scores posted in HPMS exclude ESRD and hospice beneficiaries. The Part D risk scores originally posted in HPMS exclude ESRD and hospice beneficiaries. However, since the Part D model is used for payment for ESRD and hospice beneficiaries, risk scores for these beneficiaries should be posted. Revised Part D risk scores have been posted on HPMS as of 4/16/09.</t>
  </si>
  <si>
    <t>I have a question about the beneficiary level file.  We understand this file to be based on each plan’s July 2008 members.  Can you confirm that ESRD and Hospice members are excluded from this file?  
When using this file to identify DE# members in the 2008 base period data, we are potentially under-identifying the DE# population as there were DE# members who termed prior to July 2008 and those who became effective after July 2008.  Is there a suggested method for dealing with this issue?  Ideally, we would like the beneficiary level file to contain one record per member per month of eligibility in all of 2008.  Therefore, a member could have up to 12 records.  This would allow us to identify all DE# members and their associated claims in the base period.</t>
  </si>
  <si>
    <t xml:space="preserve">ESRD and hospice beneficiaries are excluded from the beneficiary level file.
CMS is providing beneficiary level information for the first time to assist plan sponsors in their 2010 bid submissions. For the 2011 bids, CMS will consider incorporating monthly eligibility into the beneficiary level file, but for the 2010 bid submissions plan sponsors are recommended to use the current beneficiary level file that has been posted on HPMS. </t>
  </si>
  <si>
    <t>Can you confirm the accuracy of the plan level beneficiary level file provided on April 7 and that this is the file plans should rely on for bid preparation?  There are about 10% of our plan’s members with a “changed” risk scores from the non-lagged risk scores for 2008 after accounting for all accepted RAPS reporting through the end of January 2009.  Some of the changes for members are negative, and do not seem to be demographic-related.  Is this possible?  
Also, within the same file, the dual statistics seem to be quite a bit off from the dual eligibility we can derive from the Part D copay levels.   Which one is the more reliable source?</t>
  </si>
  <si>
    <t>Please confirm that we need to use the MSP percentages as provided on HPMS.  Please provide supporting documentation of the calculation as provided by CMS since this is significantly different than actual MSP experience and / or adjustments in our plans’ experience.
Please also clarify if this plans should apply the percentage at the contract level or plan level, since all historical MSP adjustments were applied at the contract level.</t>
  </si>
  <si>
    <t xml:space="preserve">The MSP percentages provided on HPMS should be used.  Plans should apply the percentage at the plan level.  The new method will make MSP adjustments at an individual level. </t>
  </si>
  <si>
    <t xml:space="preserve">This calculation is not correct.  Because the risk score of members with MSP tends to be lower than average, the proportion of enrollees who have MSP is not the same as the proportion of dollars that are affected. </t>
  </si>
  <si>
    <t>Historically, the Fee-For-Service Risk Score normalization factor has been applied in bids and in payment as a reciprocal, e.g., multiply by 1/(1.041).  Now that CMS has announced an Adjustment for MA Coding Pattern Differences, it appears that you would like us to apply that adjustment multiplicatively rather than by dividing:  multiply by (1-0.0341).  
Do you want us to change the FFS normalization factor to (1-0.041) as well?  Should we combine these two factors in any way (multiplying or dividing), or should they be kept separate?</t>
  </si>
  <si>
    <t xml:space="preserve">Apply the normalization factor as we have in the past, ie., multiply by 1/1.041. For the coding intensity adjustment multiply by (1-.0341), We require that they be applied as we have instructed. </t>
  </si>
  <si>
    <t>The Part D normalization factor changed from 1.085 in 2009 to 1.146 in 2010, in part due to a change in the methodology for calculating the factor.  Can you provide an estimate of the impact of the change in methodology, as opposed to the change in coding or other factors?</t>
  </si>
  <si>
    <t>The change in methodology in calculating the Part D normalization factor will decrease the contribution to revenue from the direct subsidy and increase the beneficiary premium; overall revenue will remain the same.  CMS estimates that this change in methodology will increase beneficiary premiums by approximately $1.50.</t>
  </si>
  <si>
    <t>Do you plan to provide Medicare FFS trends for 2010 (vs 2009) on a service category basis such as trends for the following: RBRVS, DRG, Home Health, DME, APC, etc.?</t>
  </si>
  <si>
    <t>We will provide this information on a future user group call.</t>
  </si>
  <si>
    <t>Please provide the cost and utilization trend assumptions in the payment rates by major service category (e.g. - inpatient, SNF, HHC, outpatient, professional, DME)</t>
  </si>
  <si>
    <t>For credibility approaches different than the CMS guideline (24,000 member months MA and 12,000 member months PD), we encourage plans to submit their proposed methodology to CMS for evaluation.  If a proposed methodology is submitted before May 1st, OACT will review and respond within a week or two.  
CMS Office of the Actuary is applying the following "safe harbor" when over-riding the recommended credibility formula to 0% or 100%.  Plans may over-ride the credibility to 0% when the CMS credibility formula would result in a credibility of 20% or less.  That is, if a plan has 960 or less MA member months, or 480 or less PD member months, then the credibility may be over-ridden to 0%.  Similarly, plans may over-ride the credibility to 100% when the CMS credibility formula would result in a credibility of 90% or more.  Therefore, if a plan has 19,440 or more MA member months, or 9,720 or more PD member months, then the credibility may be over-ridden to 100%.
The safe harbor rule is applicable only to the CMS credibility formula, not any alternative credibility formula.
Plans are not required to apply the rule, but if a plan sponsor uses the safe harbor credibility rule, then it must be applied consistently among bids.  The credibility over-ride cannot be applied selectively among bids.
Over-riding credibility that is not within the safe harbor would require the same level of documentation and justification as any alternative credibility approach, including the option to submit the alternative credibility approach to CMS in advance of the bid submission.</t>
  </si>
  <si>
    <t xml:space="preserve">1.  If the company is using a credibility standard consistent with the CMS guidance, but which has a minimum number of member months required for any credibility (ex. if fewer than 50 member months in the base period, then the plan is assigned 0 credibility), do they need to have that explicitly approved by OACT?  If explicit approval is not required, what is the "safe harbor" minimum number of member months?
2.  The bid instructions do not allow for aggregation of plan experience except in the case of terminated plans.  Is plan experience allowed to be aggregated when rating areas are changed?  In a number of cases we are considering moving counties from one PBP to another PBP.  We feel it would be more appropriate to aggregate the experience based on the way counties will be filed in 2010, not how they existed in the base period.  The instructions, citing the plan termination only exception would appear to not allow this.  Please provide guidance.  </t>
  </si>
  <si>
    <t xml:space="preserve">1.  See above response. 
2.  The following answer is provided in the context of the MA BPT, but applies similarly to the PD BPT.
Base period data (section III of MA WS1) must be reported without aggregation, except in cases of terminated plans where the members are retained by the Plan sponsor .  There are no other exceptions.
In the case cited in the question, the Plan sponsor could use the population change factor on WS1, section IV, to adjust for changes in the covered population.  This implies that the population change factor may be calculated using the aggregated data relative to the non-aggregated data reported in WS1, section III.
Note that aggregation at any point in the claim development process (base period thru projected) is not allowed in order to achieve consistent pricing among various bids, which instead may be addressed through the gain/loss margin.
</t>
  </si>
  <si>
    <t xml:space="preserve">In the base period, suppose a health plan has a global cap agreement (say at 85% of Revenue) with a related party and the related party does not have any other contracts with unrelated parties.  In addition, the health plan has a global cap agreement with a non-related party with the same terms (@ 85% of Revenue).  
I am wondering if I really need to reprice the related party encounters @ FFS costs. </t>
  </si>
  <si>
    <t>Absent reliable data, FFS data may be used.  Specific experience may also be used as the basis.</t>
  </si>
  <si>
    <t>1) If the arrangement is part of the experience, it should be reported on WS1.  And the projection should reflect what is expected to be paid in the contract year.
2) Contracted providers are not a related party.  Related parties refer to common parent/ownership.</t>
  </si>
  <si>
    <t xml:space="preserve">1) We are looking at setting up some type of provider incentive type program.  This could involve paying some physicians an extra PMPM or a percentage over fee-for-service, with also some possible additional risk sharing.  Our goals would be to improve efficiency, quality and patient experiences.  We may start this initiative with our related provider only or possibly also with some non-related provider.  We’re assuming that extra fees paid to providers and any appropriate claim saving estimates would go to the claim costs categories.  We could then allocate any resulting gain as appropriate.  Please confirm that this is correct.
2) If we set up a program only for our related provider, would it be correct that extra payments would not have to go to margin, if the extra fees paid are reasonable costs?   If we set up a program with both related and non-related providers, do the programs have to be the same?  Are we allowed to set up different financial arrangements?
3) Page 11 of the bid instructions addresses extra capitation going to gain.  Does this also apply to fee-for-service and risk sharing reimbursement also?
4) If a related provider in the program had significant savings in year one, are we allowed to pay them extra amounts compared to other providers in year two and future years based on those savings that would flow to claim costs without having to put the additional amounts in the gain margin?
5) We are also thinking about employing case managers at our related party providers and possibly also at some non-related party providers.  This seems to be okay under the administrative related party requirements, as long as they’re paid reasonable amounts similar to what non-related parties would be paid. </t>
  </si>
  <si>
    <t xml:space="preserve">1) Correct.
2) The programs do not need to be the same.
3) No. This section of the instructions was intended solely to provide guidance for completing the BPT for capitation arrangements. 
4) Yes.
5) Correct.
</t>
  </si>
  <si>
    <t>Please clarify if any risk-sharing arrangements based on plans’ performance should be factored in the projected experience on Worksheet 2.  Please also clarify that any risk-sharing settlements based on plans’ performance for incurred 2008 are NOT to be factored into Worksheet 1.</t>
  </si>
  <si>
    <t>If the arrangement is part of the experience, it should be reported on WS1.  And the projection should reflect what is expected to be paid in the contract year.</t>
  </si>
  <si>
    <t>1.  There is guidance in the MA BPT bid instructions that states that investment income can be used in the development of margins.  We interpret this to mean that we could show a negative margin in the bid on Worksheet 4, but our documentation will show how investment income offsets the negative margin so that there is not a real loss.  Is that a correct interpretation?
2. If our interpretation in question number 1. is correct, could we also use our surplus to offset negative bid margins?  That is, could we project surplus reductions (or use investment principal) throughout the year to offset negative bid margins?  This assumes, of course, that the health plan never comes close to going below any regulatory equity or surplus requirement.
It is my understanding that CMS’ allows negative margins if the MA organization can justify the purpose for it and the MA organization is fiscally sound.  For that reason, I think the answers to the question would be that these would be permissible?  Am I right?</t>
  </si>
  <si>
    <t xml:space="preserve">1. No, the margin entered on the Bid Pricing Tool should incorporate investment income.
2. No, surplus reductions cannot be used to support negative margin. However, note that plan level negative margins are allowable. </t>
  </si>
  <si>
    <t>DE# includes dual eligible beneficiaries with partial cost sharing, and dual eligible beneficiaries with no cost sharing.</t>
  </si>
  <si>
    <t xml:space="preserve">We have learned that the MMR may not be a reliable source for identifying DE# members using the various Medicaid flags.  We understand that we need to identify dual eligible members who have $0 Medicare Cost sharing.  We are confirming, but believe that all Medicaid beneficiaries in the state [in which we operate] pay $0 cost sharing.  Therefore, if we are able to identify Medicaid beneficiaries, these will represent the DE# members.  Is there a reliable method using the MMR?  If the MMR is not a reliable method for identifying dual eligibles (DE#s), please provide direction regarding a suggested method for identifying these members.  Is there a procedure using the Batch Eligibility Query (BEQ) process that could be used to identify these members for a plan?  </t>
  </si>
  <si>
    <t>DE# includes dual eligible beneficiaries with partial cost sharing, and dual eligible beneficiaries with no cost sharing.  See the MA bid instructions and Bidders Training for guidance on identifying DE#.
Also, CMS has released beneficiary-level data files.  These files include a Medicaid Status indicator (01, 02, etc.) and a Medicaid Group indicator (A/B/C).  Group A are QMB and QMB+, and are always DE#.  We expect that where you have additional information regarding the Medicaid  program in the state/territory of your plan, the DE# identification would include other Medicaid groups</t>
  </si>
  <si>
    <t>In regard to the 12/16/2008 memo from Paul Spitalnic about the dual eligible bid changes, I’ve been researching the issues internally regarding our only service state [XXX].  
On page 1 of the 12/16/208 memo, the last sentence of the second bullet states that “All State funding that is “assed through” to providers must be netted from plan reimbursements”.  Our internal claims department has told me that our Medicare Advantage product is always the prime payer when any type of Medicaid program is involved. Claims are paid the same for members no matter if they also have coverage with a Medicaid program or not.”  As a result, I don’t think that I need to net anything from plan reimbursements.  Are there any issues that I’m missing here that I may need to check?
For the page 8 Worksheet 4 Section V section stating that “Revenues should reflect capitation, or other payments, received by the MA plan sponsor from the state for benefits provided for dual eligible beneficiaries”.  We receive capitation for HMO members, but I’m told by our Government Relations department that those members are not allowed to be on Medicare Advantage plans.  So our only dual eligible members would be  fee-for-service members  and other Medicaid program members that I’m told we have no capitation or payment contracts with.   
As a result, would both items (1) &amp; (2) of Worksheet 4 Section V be zero?  Again I’d like to check that I’m not missing any issues.</t>
  </si>
  <si>
    <t>Worksheet 4 Section V is to be completed for members of the MA plan.  That is, if the plan has an arrangement with the State for non-MA-plan members, these members should not be included on WS4 Section V.</t>
  </si>
  <si>
    <t xml:space="preserve">We have a question about pricing our MA-PD plans that we urgently need an answer to before we can continue modeling our 2010 bid.  After running the payment information contained in the advance notice through our models, we are looking at the possibility that our low-cost plan with basic alternative Part D coverage may be left with some supplemental Part C member premium.  In past years, we have always bought down the medical member premium with rebate allocation. 
We are unclear about the regulations that govern our requirement to offer a basic Part D option in our service area, and if that regulation allows for medical member premium on your basic Part D option.  Specifically, we are looking at the definitions section of the CFR (2008 CFR Title 42, Sec. 423.100, "Definitions") and reading the definition of "required prescription drug coverage": 
"Required prescription drug coverage means coverage of Part D drugs under an MA-PD plan that consists of either-- 
    (1) Basic prescription drug coverage; or 
    (2) Enhanced alternative coverage, provided there is no MA monthly supplemental beneficiary premium (as defined under section 1854(b)(2)(C) of the Act) applied under the plan due to the application of a credit against the premium of a rebate under Sec. 422.266(b) of this chapter." 
We are understanding that to mean that any plan with MA supplemental member premium must have basic prescription drug coverage to meet the requirement to offer required prescription drug coverage in our service area.  Can you confirm that this is the case?  This is an important component of our bid pricing and planning, so a timely response would be greatly appreciated.
</t>
  </si>
  <si>
    <r>
      <t xml:space="preserve">Required prescription drug coverage under an MA-PD plan consists of either: (1) basic prescription drug coverage, that is, Defined Standard, Actuarially Equivalent or Basic Alternative coverage, or (2) Enhanced Alternative coverage, provided there is no MA monthly supplemental beneficiary premium </t>
    </r>
    <r>
      <rPr>
        <u/>
        <sz val="8"/>
        <rFont val="Times New Roman"/>
        <family val="1"/>
      </rPr>
      <t>for the drug coverage</t>
    </r>
    <r>
      <rPr>
        <sz val="8"/>
        <rFont val="Times New Roman"/>
        <family val="1"/>
      </rPr>
      <t xml:space="preserve"> applied under the plan. Such Enhanced Alternative coverage could be provided without a Part D monthly supplemental beneficiary premium only if a plan applied a credit of rebate dollars available under the plan’s Part C bid against the otherwise applicable supplemental premium.  This ensures that MA organizations offer at least one option for Part D coverage for a premium at the cost of basic prescription drug coverage.</t>
    </r>
  </si>
  <si>
    <t xml:space="preserve">In certain situations, low cost MAPD plans may have negative basic Part D premiums. 
I have two questions regarding negative basic Part D premiums: 
1) If an MAPD plan files a Basic Alternative, Defined Standard, or Actuarial Equivalent plan design that has a negative basic premium, should the plan lower its estimate of the national average monthly bid amount to prevent a negative basic premium? 
2) If an MAPD plan files an Enhanced Alternative plan design that has a negative basic premium, does the plan have the option of either lowering its estimate of the national average monthly bid amount to prevent a negative basic premium or offsetting the negative basic premium with a supplemental part D premium, so that the overall Part D premium (basic plus supplemental) is greater than or equal to zero? </t>
  </si>
  <si>
    <t xml:space="preserve">An MA-PD plan with a negative Part D basic premium in the June bid submission has the following options.  When the type of coverage is Defined Standard, Actuarially Equivalent or Basic Alternative, the Plan sponsor is permitted to lower its estimate of the national average monthly bid amount (NAMBA) and base beneficiary premium (BBP).  When the type of coverage is Enhanced Alternative, the Plan sponsor is permitted to lower its estimate of the NAMBA and BBP or fully offset the negative basic premium with a supplemental Part D premium.  Recall from the 2009 bidding guidance, that for PDP plans, we expect that an organization’s estimate of the national average monthly bid amount and base beneficiary premium will be the same for all plans submitted by the organization.  However, in limited circumstances, a PDP may have a lower estimate of the national average monthly bid amount to prevent a negative premium expectation for a basic plan. When the benchmarks are calculated and released in August, PDP sponsors will have the opportunity to add supplemental benefits to their basic plans to offset any negative basic premiums. However, they will not have an opportunity to reduce supplemental Part D coverage to offset any misestimate of the national average monthly bid amount.
</t>
  </si>
  <si>
    <t>I just reviewed the section of the beta instructions where new Part D payment demonstrations for 2010 are not going to be allowed.  
If a MA organization used the reinsurance demo in 2009 for plan A, can the MA organization use the reinsurance payment demo in 2010 for Plan A and B?  Does it matter if Plan B is a new plan or not?</t>
  </si>
  <si>
    <t>For CY2010, CMS will not accept any new or expanded applications for reinsurance demonstration plans.  Therefore, in this example, Plan A is permitted to remain under the payment demonstration but Plan B is not permitted to be offered under the demonstration.</t>
  </si>
  <si>
    <t xml:space="preserve">The LIBs provided in Appendix E of the Part D Instructions do not indicate, as they did last year, the NABA and National Average Member Premium ("NAMP") used to calculate the values.  So, were these values calculated using the June 2008 weighted NABA &amp; NAMP, or the February 2009 weighted NABA and NAMP? </t>
  </si>
  <si>
    <t>The Low-Income Benchmark Premium Amounts in Appendix E of the Part D Bid Instructions were calculated using the 2009 National Average Monthly Bid Amount and Base Beneficiary Premium that were released in August 2008.</t>
  </si>
  <si>
    <t>We asked this question verbally on the [4/16/09] technical user call, but apparently did not explain our concerns sufficiently as they relate to MAO risk score projections for the 2010 bids, and the actuarial certifications that accompany the bids.  In accordance with the April 6, 2009 rate notice, we wish to confirm our understanding that it is not necessary to adjust projected risk scores for ordinary errors in diagnoses submitted by providers to the extent that the coding is similar to Medicare FFS.  This is based on our interpretation of the rate notice that, for payment purposes, the risk adjustment methodology is valid and MAOs are coding accurately when the coding is done in a manner similar to FFS coding.</t>
  </si>
  <si>
    <t>MA coding is an industry-wide adjustment to risk scores for differences in coding patterns between MA and FFS, akin to the FFS normalization factor in that it adjusts for industry-wide coding patterns.  We expect plans to take into account adjustments to risk scores (normalization and MA coding adjustment) in their projections.   Also, we expect plans to take into account their own experience and knowledge of the plan (trends, etc.).
Projections should be based on the actuary's best estimate of final CY 2010 risk scores. This projection must reflect that risk scores will be based on plan provided diagnoses in a manner consistent with risk adjustment reporting requirements.  We are not aware of any current requirement that plan diagnoses error rates be comparable to those in FFS.</t>
  </si>
  <si>
    <t xml:space="preserve">Our understanding is the county-specific risk scores published in the "risk_scores 2002-2007.csv" file at http://www.cms.hhs.gov/MedicareAdvtgSpecRateStats/Downloads/calculationdata2010.zip are reflective of risk scores for the traditional, fee-for-service Medicare population.  
Do you agree that if we are using these risk scores for 2010 manual rate development, we should adjust them to reflect estimated coding pattern differences between our plan and traditional Medicare, including (but not limited to) how long the plan has been in operation and what proportion of 2010 membership is likely to be enrolled in the plan in 2009? </t>
  </si>
  <si>
    <t>This is correct.
If plans use this 2007 risk score data (for any purpose), they would apply a trend to project to 2010 that include both the FFS growth and plan-specific growth above and beyond FFS.</t>
  </si>
  <si>
    <t>[PARAPHRASED]  Can CMS add information about specific dual status to the MMR?</t>
  </si>
  <si>
    <t>We will take this into consideration for future years.  Please note that the status is provided for informational purposes (i.e., the status is not used for payment purposes).</t>
  </si>
  <si>
    <t>1) As indicated on page 27 of the MA bid instructions, it is CMS' preference that plans use the risk score data posted in HPMS.  If an alternate method is used, then the instructions indicate the adjustments that are needed.  Documentation is required to illustrate that the two methods are comparable.
2) Yes.
3) On MA Worksheet 5, plans can enter ( 1 - MSP Factor from HPMS ).</t>
  </si>
  <si>
    <t>Regarding the plan-level and beneficiary-level MSP data CMS recently provided:
If we find that any of the beneficiary-level COB information in the July 2008 cohort is no longer valid (e.g. a working aged member retired from his/her job in February 2009), how do we include an adjustment to the CMS data in our bids?  What kind of documentation will be needed to support such an adjustment?</t>
  </si>
  <si>
    <t>To the extent that the mix of MSP and non-MSP enrollees in the plan’s  population is expected to change from the base period to the contract year, the MSP adjustment factor posted on HPMS should be modified to reflect the resulting change in payments. Documentation should be provided showing how the modification was developed. Additionally, the resulting changes expected to medical expenses due to this change in population should be reflected in the population change factor on WK1.</t>
  </si>
  <si>
    <t>For a plan using the MSP factor as provided on HPMS, is 1 – MSP factor the correct input for cell E14 on worksheet 5?</t>
  </si>
  <si>
    <t>See response to Question # 4 part 3.
3) On MA Worksheet 5, plans can enter (1-MSP Factor from HPMS)</t>
  </si>
  <si>
    <t>Of the X individuals in our beneficiary file whom CMS flagged as MSP as of July 2008, only Y were currently labeled as such in our system, with information about the primary carrier, etc.
My questions are as follows:  Where should we reflect the expected reduction to our claims that will occur as we receive correct COB information for our 2010 enrollees (starting, as you said, this November)?  Is the increase in COB savings from ( X - Y ) additional MSP members best reflected in the Population Change, the Other Factor, or the Additive Adjustments PMPM column of worksheet 1?  And can the reduction be applied across all benefit categories, or must we use the COB/subrogation row only (line r), even though we do not use that row for our Base Period Data?  If a bidder does use that row for their Base Period Data, do your answers  to the above questions change?</t>
  </si>
  <si>
    <t>If the plan sponsor will pay claims differently (i.e. as secondary rather than primary) in the contract year than in the base period for the newly identified MSP enrollees, the corresponding adjustment for each service category’s medical expenses should be reflected in the Other Factor projection assumption on WK1.  As indicated in the bid instructions, the COB/subrogation row is intended for amounts settled outside the claims system.</t>
  </si>
  <si>
    <t xml:space="preserve">The OACT MSP factor determined from the CMS COB file indicates that there are almost twice as many members on this year’s files than on any previous files released from CMS. After the Health Plans completed the surveys and reported results there are over 8 times more MSP members than we have considered in previous years. 
Question:
Due to the instructions we will turn on the MSP flag for all members identified by CMS and adjust the benchmark accordingly. This imply these same members are truly MSP and as such we will process these members claims as a secondary payor. The additional expected MSP COB saving is not in our history. Is it appropriate to estimate the additional COB saving using the members identified in the OACT file and report this COB as an negative additive pmpm on worksheet 1, section III, line r, col p with 100% credibility and then let it flow through the rest of the bid worksheets? If no, what is the process OACT would recommend?    </t>
  </si>
  <si>
    <t>In [the 4/16/09] user group call, it was indicated that we should be applying MSP adjustments at the PBP level based on the data most recently available on HPMS.  If an MA PBP had less than 24,000 member months in 2008, for example, only 1200 member months, would it still be appropriate to base our 2010 MSP estimate for that PBP without any sort of manual MSP blending with other PBPs under that contract number?</t>
  </si>
  <si>
    <t>Both the projection of base period experience and the manual rate should reflect the allowed costs for the expected mix of MSP and non-MSP enrollees. The MSP adjustment entered on WK5 should be consistent with the development of allowed costs.</t>
  </si>
  <si>
    <t>When will the bid forms and instructions for ESRD only C-SNP plans going to be released?  Where will the bid forms and instructions for these plans be published?</t>
  </si>
  <si>
    <t>The forms and instructions were sent through HPMS the morning of 4/16/2009 to ESRD-only SNP sponsors.</t>
  </si>
  <si>
    <t>Our physician contracts are tied directly to the RBRVS conversion factor, thus under current law we would expect physician fees to be reduced by 21.3% from 2009 to 2010.  Since CMS has assumed a 21.3% physician cut in its calculation of the benchmarks and thus is assuming that the rate cut will go into affect, would it be acceptable for us to assume that our physician reimbursement trend for 2009 to 2010 will be negative 21.3%?</t>
  </si>
  <si>
    <t>Projections should be based on the actuary's best estimate of CY 2010 plan expenses.  Of course, the estimate should take into account the possibility that Congress will ultimately modify the -21 percent physician update for CY 2010.</t>
  </si>
  <si>
    <t>The 21% cut to Medicare physician payment rates required under the Sustainable Growth Rate formula called for in current law is significant and requires organizations to anticipate whether there will be legislative intervention and if so, to what extent.  Will organizations have an opportunity to resubmit bids to reflect any legislative intervention?  If not, does CMS have any suggestions?</t>
  </si>
  <si>
    <t>As with the response to the prior questions, the projection of physician spending is to reflect the actuaries' best estimate of plan expenditures for CY 2010.  Absent explicit statutory authority, there will be no opportunity to change your pricing assumption after June 1, 2009.</t>
  </si>
  <si>
    <t>1. Will plans be able to map enrollment of their enrolled chronic care SNP beneficiaries to new disaggregated CY 2010 plans?     
2. Given the issues around mapping current chronic SNP RPPOs, how will the weights for the CY 2010 RPPO benchmarks be determined.</t>
  </si>
  <si>
    <t>1. Yes, subject to CMS approval, plan sponsors will be able to determine how their chronic care SNP enrollees are redistributed into new disaggregated CY 2010 plans.  Preliminary guidance on this topic can be found on page 38 of the CY 2010 Call Letter.   
2. Since the mapping of enrollees is subject to CMS approval, it is too early to say if this process will be completed prior the release of the RPPO benchmarks.  We will use the plan mappings to weight the 2010 RPPO benchmarks if they have been approved by CMS in sufficient time to be included in the calculations.</t>
  </si>
  <si>
    <t>Are RPPO C-SNP ESRD only plans factored in to the determination of the competitive bid component calculation?</t>
  </si>
  <si>
    <r>
      <t xml:space="preserve">I am interested in getting a better understanding the assumptions in the 2010 rate announcement. I am hoping that an understanding of these assumptions will be useful in setting trends for a PFFS plan which pays based on a 100% of Medicare level.
In particular, can you explain each of the columns on the Key assumptions table of page 8 of the Announcement? 
</t>
    </r>
    <r>
      <rPr>
        <u/>
        <sz val="8"/>
        <rFont val="Times New Roman"/>
        <family val="1"/>
      </rPr>
      <t xml:space="preserve">Part A </t>
    </r>
    <r>
      <rPr>
        <sz val="8"/>
        <rFont val="Times New Roman"/>
        <family val="1"/>
      </rPr>
      <t xml:space="preserve">
1. Calendar Year CPI Percent Increase 
2. Fiscal Year PPS Update Factor    (is this the average expected cost increase for FFS part A?) 
3. FY Part A Total Reimbursement (Incurred)  (What is this? How does it tie in to the Part A per capita cost increases shown?  Does it include Managed Care payments?)
</t>
    </r>
    <r>
      <rPr>
        <u/>
        <sz val="8"/>
        <rFont val="Times New Roman"/>
        <family val="1"/>
      </rPr>
      <t xml:space="preserve">Part B </t>
    </r>
    <r>
      <rPr>
        <sz val="8"/>
        <rFont val="Times New Roman"/>
        <family val="1"/>
      </rPr>
      <t xml:space="preserve">
4. Physician Fee Schedule 
5. Part B Hospital 
6. Total  (How does it tie in to the Part B per capita cost increases shown? Does it include Managed Care payments?) 
Any other suggestions for resources useful in projecting cost and utilization levels for PFFS Medicare would be appreciated.</t>
    </r>
  </si>
  <si>
    <t>1. Percent increase in the Consumer Price Index consistent with the latest benefit projection baseline.2. Increase in the hospital market plus any adjustments allowed or required by law.  This factor is used to update the inpatient hospital DRGs.  For 2010, it represents the increase in the hospital market basket plus adjustments for the excess coding measured in the new MS-DRG system.  More details for FY 2010 will be discussed in the upcoming proposed regulation for the 2010 inpatient hospital payments.3. Increase in total Part A reimbursement measured on a fiscal year incurred basis.  This is total reimbursement, not per capita.  It includes all benefits including hospice care.  The per capita cost increases shown are on a calendar year incurred basis and assumes all enrollees (FFS and managed care) in the denominator.4. Reflects the update in physician fees as required in the SGR system under current law for physicians.  For 2009 and earlier, it reflects the actual updates for the physician fee schedule.  It does not assume that Congress will override the cut for 2010.  Current law requires the -21.5% cut in fees.5. Reflects the increase in charges per aged Part B enrollee for outpatient hospital services.6. The total column is the increase in charges per aged enrollee for all Part B services including managed care.  It is consistent with the Part B per capita increases shown, which are the increases in reimbursement per capita instead of charges.</t>
  </si>
  <si>
    <t xml:space="preserve">In previous years you were kind enough to provide the latest estimates of the Medicare fee-for-service unit cost increases for by major service category.
Can you do so again this year, for 2008, 2009 and 2010? </t>
  </si>
  <si>
    <t>See introductory notes to 4/23/2009 user group call.</t>
  </si>
  <si>
    <t xml:space="preserve">We are seeking confirmation that the calendar year vs. non-calendar year distinction for 800-series Medicare Advantage bids applies only to Part D coverage.  
In particular, we are confirming that only one distinct 800-series plan benefit ID under a contract number is required to offer Medicare Advantage coverage, without Part D, to all employer groups, irrespective of the time period of accumulation (calendar year vs. other period) for medical deductibles and out-of-pocket maximums applicable to an employer group coverage under that contract.   </t>
  </si>
  <si>
    <t>Yes, there is no requirement that sponsors submit separate calendar year and non-calendar-year bids for MA-only 800-series "EGWP" plans.</t>
  </si>
  <si>
    <t>I have the following two questions related to employer group medical bids:
1.  In a situation where an employer product is brand new to the market, a
company's best estimate of administrative expenses on a pmpm basis may be
relatively high due to start-up costs and due to fixed costs that are
likely to be spread over relatively low enrollment in the first year or
two.  In this situation, should a company reflect its best estimate of
actual administrative costs for the projection period in the bid or should
a company reflect its best estimate of administrative cost levels that can
actually be sold in the marketplace (i.e. what the market is likely to
bear) in the bid?
2.  Because employer group rates are often calculated anywhere from 3 to 9
months after the employer bids are submitted, should companies develop
actual employer premium rates based on the best estimate administrative
expense that was available at the time of the bid or should a company use a
more recent and likely more accurate estimate that is available at the time
of the quote?</t>
  </si>
  <si>
    <t xml:space="preserve">The bid must reflect the certifying actuary’s best estimate of actual PMPM administrative costs for the projection period.  For an EGWP bid, this is the expected, actual administrative cost, in aggregate, for all groups.   Regarding ‘start-up costs’ and ‘fixed costs’, the CY2010 MA BPT instructions address the reporting of acquisition expenses and capital expenditures on pages 21-22.  </t>
  </si>
  <si>
    <t xml:space="preserve">The MA bidding instructions permit actuaries to project allowed medical expense for Non-DE# beneficiaries equal to the projected allowed costs for the total population, in the event that an the plan’s projected DE# member months are less than 10% or more than 90% of total member months.   
A) If the plan’s projected DE# member months are less than 10% or more than 90% of total member months, are plans permitted to project the same risk score for Non-DE# members as the total population? 
B) If the plan’s projected DE# member months are less than 10% of total member months, may plans use $0 PMPM as a safe harbor for the state Medicaid required bene. cost sharing? [WS4 Section IIB column k]
</t>
  </si>
  <si>
    <t>A) Yes, as risk scores should be consistent with projected allowed costs.
B) Yes, in this specific instance (where the Non-DE# Allowed equals the Total Allowed and DE# member months are less than 10% of total member months).</t>
  </si>
  <si>
    <t>If a plan has less than 10% of the total membership projected as DE#, and they choose to apply the Safe Harbor provision where the Non-DE# and DE# costs will not be required to be projected separately, can you assume that the State Medicaid Required Beneficiary Cost Sharing  in Section B on Worksheet 4 be $0 for Medicare Covered Services for all DE# members?</t>
  </si>
  <si>
    <t>See response to Question 19 Part B.
B) Yes, in this specific instance (where the Non-DE# Allowed equals the Total Allowed and DE# member months are less than 10% of total member months).</t>
  </si>
  <si>
    <t>The full-duals (non-QMB, non-SLMB) in our state are not liable for paying Medicare cost-sharing expenses.  Does that mean that our plan should include the full duals (Category 8) according to the new DE# definition?</t>
  </si>
  <si>
    <t>Yes.</t>
  </si>
  <si>
    <t xml:space="preserve">Beneficiary-level Files to support 2010 Part C Bids has two fields: Risk Score 2008 Model and Risk Score 2009 Model.  Please explain what these fields are for and how they should be used in the Bid. </t>
  </si>
  <si>
    <t>CMS provided these fields to illustrate the impact of the risk score model change.  If the preferred approach to projecting risk scores is used, then this impact is not needed.</t>
  </si>
  <si>
    <t>[PARAPHRASED]  What risk scores should be entered on WS1 and WS5?</t>
  </si>
  <si>
    <t>The risk scores entered on WS1 should be based on the risk score model used for 2008 payments and the 2008 normalization factor.  The risk scores entered on WS5 should be based on the risk score model used for 2010 payments, the 2010 normalization factor, and also adjusted for the MA coding intensity.</t>
  </si>
  <si>
    <t>1) See response to Question # 16.
See introductory notes to 4/23/2009 user group call
2) See response to Question # 4.</t>
  </si>
  <si>
    <t>What considerations does CMS require to be taken into account in determining 100% credibility for ESRD claims experience, when projecting the ESRD subsidy on Worksheet 4, Section III of the MA Bid Pricing Tool worksheet?</t>
  </si>
  <si>
    <t>CMS has not released credibility guidelines for ESRD.</t>
  </si>
  <si>
    <t>In August of 2008, CMS published the Regional Benchmarks.  Region 29 was published at $20.20, but included the following note:
*Note:  The low-income benchmark premium amount calculated for region 29 is $19.68. The low-income premium subsidy amount of $20.20 is the lowest monthly beneficiary premium for a PDP that offers basic coverage in region 29. Section 1860D-14(b)(3) of the Social Security Act states that the low-income premium subsidy amount is the greater of the lowest monthly beneficiary premium for a PDP that offers basic coverage and the low-income benchmark premium amount.
Last week, CMS republished the Regional benchmarks in the bid instructions for 2010 and included updated numbers which took the weighted enrollment as of February 2009 for plans into consideration.  The benchmark published for Region 29 continues to be reported at $20.20, but no longer includes the asterisk or the explanatory note.  The benchmark information is on page 67.
In order to utilize this benchmark information correctly during our bid development, we would appreciate having the underlying calculated premium for Region 29 updated for the weighted enrollment as provided for the other Regions.  Is it possible to receive that calculation?</t>
  </si>
  <si>
    <t xml:space="preserve">Based on the weighted LIS enrollment as of February 2009, the low-income benchmark premium amount calculated for Region 29 is $18.23.  The low-income premium subsidy amount of $20.20 is the lowest monthly beneficiary premium for a PDP that offers basic coverage in Region 29.   </t>
  </si>
  <si>
    <t xml:space="preserve">If for a certain plan there is no expected Mail Order Non-Preferred Brand utilization, thus no cost sharing for that tier, a red circle is generated in the bid tool on the Script Projection tab for cell H51.  Will CMS allow the bid to be accepted? </t>
  </si>
  <si>
    <t>Yes, this red circle is not indicative of a critical error that would prevent the bid from being finalized/uploaded.</t>
  </si>
  <si>
    <t xml:space="preserve">Which of the following ways (if any) is the correct way to report scripts on the Part D bids: 
1) each PDE entry is one script 
2) calculating the number of scripts from the Days Supply - where 0-30 days is 1 script, 31-60 is 2 scripts, etc. </t>
  </si>
  <si>
    <t>Number 1 is correct.  As stated in the Part D bid instructions, a PDE maps to one script throughout the BPT regardless of the number of days supply dispensed of the prescription.</t>
  </si>
  <si>
    <t>Should the estimated rebates field from the PDE records be included as an allowed cost for worksheet 1 of the PDE BPT?  It seems that if the allowed is intended to be the amount paid to the pharmacy, the estimated rebate should be included (i.e.  Total Allowed Dollars = Ingredient Cost + Dispensing Fee + Sales Tax + Vaccine fee + Rebate).  However if that is the case, the Net Plan Responsibility per Member would be overstated.
Regardless of the answer to the first question, if the PD plan eliminates rebates at POS for the contract period, it certainly seems like the rebates in the ‘estimated rebates’ field from the base period PDEs should be included in the allowed amount on worksheets 3 – 6. Then the expected contract period rebates would be removed on the ‘rebates’ like of the BPT.  Please confirm.</t>
  </si>
  <si>
    <t>1. No, the "Estimated Rebates" field of the PDE records should not be included in the base period allowed costs on Worksheet 1, Section III.                                                                                               2. If a plan applied rebates at point-of-sale in CY2008 but will not in CY2010, the projected allowed costs in Worksheet 3, Section III should reflect the impact of the base period "Estimated Rebates".  Further, Line 7 "Rebate" should include the total projected rebates for the contract year in addition to any other components of DIR that are applicable to the plan.      For additional information, refer to the guidance titled "Reporting Rebates Applied to the Point-of-Sale Price" released in HPMS and the Base Period Experience portion of the Pricing Considerations section of the Part D bid instructions.</t>
  </si>
  <si>
    <t>We understand that PD plans with 2008 PDE data priced under the lock-in approach must develop the 2010 bid using the pass-through approach.  It appears that data in Worksheets 1 &amp; 2 would be entered using the lock-in-based 2008 PDEs; correct?
Would it then be permissible to make a global adjustment in the “Other Change” column of Worksheet II, Section III, Column (h) to account for the difference between the lock-in vs. pass-through pricing?  For example the PBM indicates that the pass-through method would result in 2008 claims that were 3% lower than the claims reported in the 2008 PDE – so “Other Change” would be set equal to 0.970 for all tiers.  Is this an acceptable methodology for bid development?  Other than a written statement from the PBM, would any additional documentation be considered necessary by CMS?</t>
  </si>
  <si>
    <t xml:space="preserve">1. Worksheets 1 and 2 should be completed using the actual CY2008 PDEs which reflect the lock-in pricing approach.        
2. Yes, it is appropriate to use the "Other Change" column of Worksheet 2, Section III, column h to adjust for the expected difference between the lock-in and pass-through pricing.              3. A written statement from the PBM is considered sufficient documentation; it should be uploaded with the supporting documentation at the time of the initial bid submission. </t>
  </si>
  <si>
    <t>Please confirm how the coding intensity adjustment will apply to ESRD payments in 2010.</t>
  </si>
  <si>
    <t>Coding intensity is applied to ESRD payments for postgraft, but not for dialysis and graft.</t>
  </si>
  <si>
    <t xml:space="preserve">1. MSP
• Will the MSP adjustment be applied to all of the revenue, including the rebate, received for a member?
2. ESRD
Please provide guidance regarding how to complete an MA bpt for an ESRD Chronic SNP.   The MA bid instructions do not mention this scenario.
</t>
  </si>
  <si>
    <t xml:space="preserve">1)  The MSP adjustment will be applied to the bid portion of payment, not the rebate portion.
2) As announced on the 4/23/2009 user group call, the ESRD SNP bid forms and instructions were sent through HPMS on the morning of 4/16/2009 to ESRD-only SNP plan sponsors.
</t>
  </si>
  <si>
    <t>The following questions relate specifically to the Medicare as Secondary Payer adjustment factor that is to be included on worksheet 5 of the 2010 BPT by bid.  Our questions are: 
1. Can CMS provide additional support for specifically relying on the July ’08 cohort in estimating the MSP adjustment percentage?  If so, when would this be available?
2. Can CMS provide additional support in estimating the 0.174 factor as described in the “Estimated MSP Adjustment” technical note? If so, when would this be available?
3. Since this methodology effectively results in a sampling methodology, if a plan could demonstrate that its experience for calendar year 2008 was significantly different than the amount calculated by CMS, would this support the use of the plan-calculated number?
4. Would such an alternative approach be approved before initial bid submission on June 1, 2009, or would this be an item that would be approved during desk review?</t>
  </si>
  <si>
    <t>#1 and #3.  We use the July cohort because average MA plan risk scores change during the year (mainly due to death of sicker beneficiaries and enrollment of younger healthier beneficiaries) and July represents the average month in terms of risk score profile.  While we do not provide the information for each month in the year, we have provided the factor based on all enrollees in the plan in July and do not regard this as a sampling methodology.  If a plan's experience is such that the July cohort does not represent the average risk profile for the plan, then appropriate adjustments may be made based on documentation.
#2. The MSP factor (0.174) is calculated as the ratio of actual costs of MSP beneficiaries for A/B services divided by the predicted cost of MSP beneficiaries. The predicted cost is estimated using dollar coefficients from the risk adjustment model calibrated on beneficiaries without MSP.
#4. This will be reviewed during desk review.</t>
  </si>
  <si>
    <t xml:space="preserve">In the [4-23-2009] OACT Technical User Group call, CMS provided guidance regarding how to adjust claim experience for the impact of additional recoveries due to MSP reporting.  CMS instructed plans to adjust for recoveries using the "Other Factor" in Worksheet 1.  There would seem to be two potential problems with this approach.  
1) One is that the "Other Factor" adjusts utilization, and therefore use of this factor to lower expected claims would also have an impact on cost sharing.  The factor for reducing claims due to expected recoveries would have to be grossed up by the corresponding reduction in cost sharing in order for the net claims impact to be accurate.  This is an inefficient and non-transparent approach.  
2) The other potential problem is that manual rate tables would also need to be modified to reflect the claims impact for plans that are not fully credible.  It may be difficult to implement such modifications at this point in the process, in particular for organizations with many manual rate tables. 
A simpler and more transparent approach would be to use the "Additive Adjustments" PMPM in Worksheet 1 for COB and/or the Manual Rate Allowed PMPM for COB in Worksheet 2.  These numbers would be inclusive of trend and would not impact cost sharing. 
Will CMS allow plans to use the approach described above as an alternative to or in place of the previously issued guidance? </t>
  </si>
  <si>
    <t xml:space="preserve"> In addition to reflecting any utilization impact in the “Other Factor” on WK1, changes in unit costs should be reflected in the unit cost projection assumption on WK1. Cost sharing utilization on WK3 should also be adjusted appropriately.     As indicated in the bid instructions, the COB/subrogation row is intended for amounts settled outside the claims system.
</t>
  </si>
  <si>
    <t>Page 21 of the Advance Notice (issued 2/20/2009) stated that $10.77 per member per year is to be offset in the direct administrative expense line item of the PD BPT.  The cover memo to the Announcement (issued 4/6/2009) included this topic as a “Proposal Adopted as Issued” in the Advance Notice.
I just want to confirm, do I need to add or subtract the $10.77 pmpy from the direct administrative expense line item?</t>
  </si>
  <si>
    <t>The $10.77 pmpy amount should be added to the direct administrative component of the non-benefit expenses.</t>
  </si>
  <si>
    <t>For members that elect hospice, I understand that any claims related to the hospice benefit itself is paid fee for service.  My client's claim system has edits to deny claim payments for these types of claims, however, they believe that they would still be responsible for Covered A/B services not related to the hospice service itself.  
In looking at their data, they find significant non-hospice dollars coming through for hospice members while they are officially on hospice status.  The Bid Instructions indicate that Hospice claims are to be excluded from the BPT.  This does not seem to be correct since they would effectively not receive payment for covering these claims.  Is it ok to include non-hospice claims for hospice members in the bid development?</t>
  </si>
  <si>
    <t>The liability  for hospice claims depends on hospice status and whether or not the claims are Medicare-covered.  When a Medicare Advantage enrollee goes into hospice status, original Medicare assumes responsibility for Part A and Part B services; therefore, claims for Medicare-covered services are excluded from the BPT. However, since hospice enrollees continue to receive mandatory supplemental benefits from the MA plan, the BPT may reflect claim costs for Non-covered benefits, at the discretion of the certifying actuary.</t>
  </si>
  <si>
    <t>This is in regard to question # 14 sub-question 3 in the Actuarial Bid User call # 1 on 4-16-2009.  The answer was that page 11 of the bid instructions only addressed extra capitation going to gain.  Are we allowed to pay our related party on a fee-for-service (i.e. non-capitated) basis at a higher % of original Medicare fee-for-service reimbursement (e.g. at 110%) versus most other providers at 100% without having to put reimbursement over original Medicare in the gain (i.e. it stays in the claim costs).  Also, if we had risk sharing in future years with our related provider based on results, do those risk sharing amounts go to the claims expense?  Non-related party risk sharing would go to claims expense also?</t>
  </si>
  <si>
    <t>The principles are the same for reporting and projecting the cost of administrative and medical services provided by related parties under all types of arrangements including capitation, risk sharing, etc.  The Plan sponsor must use the cost-based approach outlined in the  bid instructions if the related party charges the Plan sponsor more than it would charge a non-related party for the same services. In this case, the handling of the 110% of FFS payment to the related-party depends upon whether the related party charges other health plans less than 110% for the same services.  Claims costs for services provided by non-related parties are treated as claims costs.</t>
  </si>
  <si>
    <t>Please confirm that the only the projected ESRD Member months is required in Section III of Worksheet 4 and that the ESRD Subsidy is optional.</t>
  </si>
  <si>
    <t>Yes. Projected ESRD member months are required.  Data entries to calculate the ESRD subsidy are optional, but preferred in certain circumstances as explained in the bid instructions.</t>
  </si>
  <si>
    <t>I have a question on the data input in Worksheet 1.  There is one 2009 PBP that we want split it into two PBPs in 2010.  My question is that if we should leave the Worksheet 1 blank for both of the new PBPs.  Theoretically, I do have experience for the two new PBPs.</t>
  </si>
  <si>
    <t>No.  Report the entire 2008 experience for the 2009 PBP on WS 1  of one or both of the 2010 PBPs depending upon the shift in enrollment.</t>
  </si>
  <si>
    <t xml:space="preserve">Regarding adjusting for plan segments and service area reductions:
I wanted to confirm that for Worksheet 1- Section III, the base period data should reflect the entire experience from the 2008 plan, and that adjustments for 2010 plan segmentation and service area reductions should be done using the "other factor" in column M.
</t>
  </si>
  <si>
    <t>Yes. Base period data must be reported without adjustment.  Adjustments for plan segmentation and service area reductions must be done using the "other factor" in column M for utilization, the unit cost intensity trend factor and other projection factors, as appropriate.</t>
  </si>
  <si>
    <t xml:space="preserve">1)  If a plan has 20% credibility based on the OACT credibility rules and the actuary seeks to use the "safe harbor" rule suggested by CMS on [the 4/16/2009] user group call  that allows the actuary to assume 0% credibility for this plan, can the plan file a bid with worksheet 1 blank since there is no credibility assumed for the experience? 
2)  For Section V of Worksheet 4, Line 2, Medicaid Projected Benefits (not in the bid):  Are these Medicaid benefits provided by the State AND, at the same time, provided by the MA plan or is this supposed to represent Medicaid benefits provided by the State Medicaid Program, but not necessarily provided by the MA plan? </t>
  </si>
  <si>
    <t>1) No, Worksheet 1 must be completed even if the credibility percentage assigned to the base period experience is zero (0%), with no exceptions.  Note that the projection factors in Section IV may be entered as “1.000” when the assigned credibility percentage is zero (0%).
2) W4 Section V line 2 is to be completed for benefits that the MA plan sponsor has contracted  with the state Medicaid program to provide and the plan provides these benefits to enrollees, but these benefits are not reflected elsewhere in the BPT.</t>
  </si>
  <si>
    <t>On the 4/16/2009 call, as well as the BPT Training Podcast, CMS stated that
Group A Medicaid members are always DE#.  In the state [in which our plan operates],
Medicaid states that it will not cover any cost-sharing for Medicaid
members who choose to enroll in Part C plans.  
Must we categorize our Group A Medicaid members as DE# on the BPT?</t>
  </si>
  <si>
    <t xml:space="preserve">Although the state is not funding the cost sharing, per the Social Security Act beneficiaries who are identified as QMB and QMB+ are not responsible to pay the cost sharing.  Thus they are to be identified on the BPT as DE# members.  </t>
  </si>
  <si>
    <t xml:space="preserve">My understanding is that we are to report in MA Worksheet 4, section V, the revenues and benefits associated with Medicaid capitations from the State.  Where do we reflect the non-benefit expenses associated with the administration of the Medicaid benefits? </t>
  </si>
  <si>
    <t xml:space="preserve">The benefit cost in Wk4 section V should include the full cost of non-Medicare benefits (for example, LTC benefits) that are provided in the contract with the state and are not otherwise reflected in the bid, which includes non-benefit expenses and gain /loss margin.   As stated in page 22 of the MA bid instructions, when Medicare benefits are funded by an outside source, the non-benefit expenses must be allocated proportionally between the Medicare Advantage bid and the other funding sources.  The proportion of expenses related to the outside sources must be excluded from the bid.  This guidance applies to funding received from states for Medicaid benefits, and for EGWP plans - the contributions from employers and their members in excess of the filed premium.   Similar guidance for the gain/loss margin is found on page 17 of the MA bid instructions. </t>
  </si>
  <si>
    <t xml:space="preserve">For a health plan with EGWP experience in the base period, please clarify what would constitute the following items cited in the instructions for completing the 2-year lookback form, assuming the health plan had completed the bid associated with the experience period using a plan design equal to a Medicare FFS benefit level.  We are requesting clarification of what goes into columns j and k (for the experience period) as opposed to columns f and g (associated with the original bid.) 
• Optional Supplemental Benefits (from Page 70)  
• Line 1b: member premium for basic A/B benefits and mandatory supplemental benefits
• Footnote 2, Line a: Covered Benefits (excluding risk share)
• Footnote 2, Line b: A/B Mandatory Supplemental Benefits </t>
  </si>
  <si>
    <t>Data reflected in the Two-Year Lookback Form is to exclude experience for optional supplemental benefits.  All non-optional supplemental revenues and benefits are to be reported in the form, including those related to employer customization.</t>
  </si>
  <si>
    <t>I would like to clarify a comment from the 4/23/2009 User Group Call.  If a plan files just a calendar year employer group 800 series MA-Only bid (and do not file a non-calendar year version), can the plan enroll a group into that PBP if their plan year is not January 1 to January 1?</t>
  </si>
  <si>
    <t>Yes, that is correct for MA-Only EGWP bids.</t>
  </si>
  <si>
    <t xml:space="preserve">1.        In the bid forms for ESRD only plans, Schedule A-1 cells B25 includes a factor of .95 for demo plans.  Cells C25 - K25 include the .95 factor for all plans (both demo and non-demo plans).  Should this .95 factor only apply to demo plans in cells C25 - K25? 
2.        What file identifies (how does one identify) members in Transplant status vs non-Transplant status? - this is needed for the split in the ESRD bid forms. 
3.        For RPPO ESRD only plans, does the competitive bid component impact the county payment rate used as a basis for payment for functioning graft members? </t>
  </si>
  <si>
    <t>1. Yes, the 0.95 factor only applies to demo plans.  Thus, the formula in cell B25 should be copied into cells C25 through K25.  We will send new forms through HPMS or you can manually make the change yourself.   
2. The MMR field RA Factor Type Code G1 and G2 represent transplant beneficiaries. G1 is for the first month of transplant payment; and G2 is for the second and third.  In addition to the MMR, this information can be accessed through the MARx user interface (UI)  
3. No</t>
  </si>
  <si>
    <t>Please give some direction on how to handle projected 2010 commissions in the bid.  We switched from lifetime commissions (i.e. paying every year a member has the policy forever) in 2008 to the lifecycle commission required in 2009.  When doing that, our 2009 commissions ended up being significantly lower than our 2008 commissions and significantly lower than our competition.  Are we going to have a chance in 2010 to make our commissions more similar to our competitors?  We want to make sure that our 2010 bid reflects as close to possible what our 2010 commissions will end up being.</t>
  </si>
  <si>
    <t>Your commission policy for CY 2010 is to be consistent with CMS guidance.  Of course, your bid is to reflect your best estimate of the 2010 commission payments.</t>
  </si>
  <si>
    <t>I have a question regarding the published Rate Calculation Data ( www.cms.hhs.gov &gt; Medicare &gt; Medicare Advantage - Rates and Statistics &gt; Ratebooks and Supporting Data &gt; 2010 &gt; calculationdata2010.zip). 
Do the 2006 and 2007 risk scores (risk_scores 2002-2007.csv) reflect the necessary Fee for Service (FFS) normalization factor of 1.041 and the MA 2009 Coding Intensity of 3.41%, or do both of these need to be applied to the listed risk scores?</t>
  </si>
  <si>
    <t>The risk score data referenced in this inquiry is standardized at 1.0000 for each year, for the purpose of the ratebook calculations.  The MA Coding Intensity factor does not apply to FFS.</t>
  </si>
  <si>
    <t>This comment is more appropriate for the Advance Notice comment period, not for these user group calls.
The normalization factor includes changes in diagnoses and demographics.  The normalization factor is based on actual experience, consistent with the ratebook development.  Therefore, changes are reflected as the experience is realized, not as it's anticipated.</t>
  </si>
  <si>
    <t xml:space="preserve">1)  The 2010 risk score normalization factor includes a component that accounts for the change in population (i.e., using only enrolled beneficiaries instead of eligible beneficiaries).  The risk score normalization factors of 1.065 for 2008 and 1.085 for 2009 would imply that the 2010 risk score normalization factor might have been 1.105 had the population change not been included.  Does this indicate that PDP sponsor should expect 3.7% less revenue for a 1.0 risk score population in 2010 because of the population change (1.146/1.105 = 1.037)? 
</t>
  </si>
  <si>
    <t>The amount of plan revenue remains the same. 
(The risk score change impacts the standardized bid; the direct subsidy and beneficiary share are impacted.  The total to the plan does not change.)</t>
  </si>
  <si>
    <t>I have a question regarding the MSP Flag field in the Beneficiary-level File to Support 2010 Part C Bids. 
The ["Definitions of Table Fields" in the Technical Notes ] state:
5. MSP Flag - This flag indicates whether the beneficiary had a payer that was primary to Medicare July 2008 and the reason for the entitlement. 
1=ESRD; 
2=Disabled; 
3=Working Aged; 
However, on "Exhibit 1: Beneficiary-level file layout" states that # 2 = Working Aged. 
Field 7 "MSP Flag"
1=ESRD 
2=Working Aged 
3=Disabled 
Blank: Not MSP 
We would like to get clarification on which indicator we should use as ESRD, Working Aged, Disabled, Not MSP. We are trying to identify if CMS provided information is consistent with our Health Plan information.</t>
  </si>
  <si>
    <t>"Exhibit 1: Beneficiary-level file layout" is correct.  
Please note that both groups (Working Aged and Disabled) are MSP.</t>
  </si>
  <si>
    <t>In [the 4/30/2009] user group meeting, a user mentioned a “Part D COB?” dataset available from CMS.  The user mentioned that she compared the MSP member counts based on the Beneficiaries Level Report from CMS and the member counts based on the “Part D COB?” report and saw some discrepancies.  Could you tell us what the report name is and where we can find that report?</t>
  </si>
  <si>
    <t>For more information on the Part D COB report, please refer to Chapter 14 of the Medicare Prescription Drug Manual, “Coordination of Benefits”; see discussion on page 18 regarding “Data from CMS to sponsors.”  http://www.cms.hhs.gov/PrescriptionDrugCovContra/Downloads/R4PDBChapt14v2.pdf    
For the file layout, see the Plan Communication Users Guide, page E-23, for the Coordination of Benefits Data File layout.    http://www.cms.hhs.gov/mmahelp/downloads/PCUG_v4_0_122308_Appendices_Final_with_Cover.pdf</t>
  </si>
  <si>
    <t>I have a couple of MSP related questions:
1) Please provide a detailed buildup of how the Numerator and Denominator used in the MSP Factor are calculated? (i.e. the Dates, HCC Model year if applicable, etc.)
2) I thought in previous weeks calls, the statement was made to “Not use the factor” provided on the HPMS file for MSP. Can you please clarify in what circumstances are appropriate to use the factor (bid-worksheet 5?), versus we should NOT use the factor to do what? Second part of this, is when the individual said to not use the factor, I believe they said use the $ amount difference, can you please expand your explanation of this?
3) Can you provide guidance on a plan who has actively coordinated COB for MSP individuals, thus the lowered medical expense will be in the experience base for the bid, and if the # of MSP members identified by CMS now has increased by very large (and unexpected) amounts, it seems like if the factor provided by CMS if used on an unadjusted basis the plan will be overly negatively affected by the reduction in benchmark, because we wouldn’t think that a base experience medical expense adjustment is warranted.</t>
  </si>
  <si>
    <t>1) The MSP factor (0.174) is calculated as the ratio of actual costs of MSP beneficiaries for A/B services divided by the predicted cost of MSP beneficiaries. The predicted cost is estimated using dollar coefficients from the risk adjustment model calibrated on beneficiaries without MSP.
For details on the calculation of the plan-specific MSP factors, please see the technical notes posted in HPMS.
2) We recommend, and expect, that plans will use the MSP factor posted in HPMS.  We have previously stated that plans should not use the beneficiary file's proportion of MSP beneficiaries as the MSP factor.  The MSP percentages are not based on the proportion of enrollees who have MSP, they are based on the proportion of dollars that are affected.  Because the risk score of members with MSP tends to be lower than average, the proportion of enrollees who have MSP is not the same as the proportion of dollars that are affected. 
3) Projected allowed costs should be consistent with the MSP factor entered on Worksheet 5.</t>
  </si>
  <si>
    <t>Can I substitute the actual federal reinsurance capitation instead of using 80% above the catastrophic out of pocket limit?  This is for box III.m.5. (Section III; cell M32)  
If I use 80% of the amounts above the catastrophic TROOP limit, this understates the actual amount of reinsurance that was given to the plan under the payment demo plan.</t>
  </si>
  <si>
    <t>Yes, you should enter the (actual) federal reinsurance capitation.</t>
  </si>
  <si>
    <t>I have a question about 2010 PDP bidding.
Our organization failed 2009 Low income benchmark in some regions which resulted in significant population change in 2009 enrollment. For example, the LI member % was 90% in year 1 and dropped to 30% in year 2. Should we use the trend factor to adjust the projected claims for year 3 or does CMS have specific guidance for this situation?</t>
  </si>
  <si>
    <t>Yes, it is appropriate to use the trend projection factors on Worksheet 2 to adjust for the expected reduction in LIS members in CY2010.</t>
  </si>
  <si>
    <t>In the calculation of the National Average Benchmark and the LIS benchmark, please describe how the enrollment weights are determined under the following situations: 
1) In 2009, an organization has three separate plans(A,B,and C).  In 2010, the organization crosswalks Plan A  into Plan B and develops a new plan D.  Plans A, B and C have membership for February 2009.  In the enrollment weighted calculation of the 2010 NAB, is the membership from plan A included in plan B or is it ignored in the calculation since plan A no longer exists? 
2)  Is the calculation of the LIS benchmark impacted by a change in benefit design type?  For example, if a basic plan with significant LIS enrollment changes to an enhanced plan (Plan A) and a new basic plan (Plan B) is introduced, what weight would be attached to Plan A and Plan B in the 2010 LIS benchmark calculation?</t>
  </si>
  <si>
    <t>1) If the Organization indicated in the plan crosswalk table that Plan A is being consolidated into Plan B, and the service areas overlap (otherwise the beneficiaries are service area reductions), then the enrollment in Plan A is used in the weighted calculations as part of Plan B in the calculation.
2) No, the LIS benchmark calculation is not impacted by a change in the type of coverage.  In this example, Plan A is weighted according to its enrollment in the reference month (likely June 2009) and Plan B is assigned a weight of zero.
Please note that any plan benefit type changes are reviewed by CPC.</t>
  </si>
  <si>
    <t>On page 11 of the Part D bid instructions, it talks about the 2010 Part D user fee being $0.90 per member per year.  On page 80 of the Call Letter it talks about the Part D COB user fee of $1.89 per enrollee per year.  I just wanted to confirm that both of these user fees should be accounted for in the non-benefit expense section of the bid.  Note, I was unable to find a
reference to the COB user fee  in the bid instructions.</t>
  </si>
  <si>
    <t>Yes, both the Part D user fee and COB fee should be included in the non-benefit expenses.</t>
  </si>
  <si>
    <t xml:space="preserve">We have a dual-eligible SNP plan projected to have 100% DE# members in 2010.  The PBP is completed showing traditional Medicare benefits and cost sharing, plus the limitation of the ER copay to not exceed $50 (per the BBA requirement).  We would like confirmation of how to complete Worksheet 4, Section II.B.  We have overridden the cost sharing formulas in column f to be equal to the cost sharing computed for Worksheet 3.  In our state, the types of DE# members in this SNP plan do not have any cost sharing under the Medicaid program.  In this case, the Instructions appear to indicate that we should enter zeros in column k of W/S 4, Section II.B. 
When we do this, the calculation for Total Members in Section II.C shows the Basic Bid claims (column o) to be equal to the Total Benefits claims amount (column h), and Mandatory Supp benefits equal to $0.  The BPTs in prior years would have shown a Mandatory Supp benefit equal to the value of the reduced cost sharing on ER services (since the $50 max copay is estimated to be less than the cost sharing under traditional Medicare) and a correspondingly lower Basic Bid.   
Please confirm that we do not need to reflect the reduced ER cost sharing as a Mandatory Supp benefit. </t>
  </si>
  <si>
    <t xml:space="preserve">One way to accomplish reflection of the cost sharing on Worksheet 4 Section II is to overwrite the Plan cost sharing formula in column f (as you’ve noted).  The preferred approach is to set the non-DE# allowed costs equal to the total allowed cost on Worksheet 2.  This will set the Allowed costs equal for total, non-DE#, and DE# members (wk2 Cols O, P and Q) and will flow thru the rest of the worksheet.
Since the state does not require the beneficiary to pay any cost sharing you are correct in setting the State Medicaid Level of Beneficiary Cost Sharing on wk4 Col k equal to zero.  
We confirm that you do not need to reflect the reduced ER cost sharing as a Mandatory Supplemental benefit.  The key here is to consider the cost sharing that the beneficiary would pay under both traditional Medicare and the MA plan.  In both cases, the beneficiary is not liable to pay any cost sharing.  Thus the MAO has not added a benefit from the standpoint of the beneficiary.  </t>
  </si>
  <si>
    <t>Based on the definition of DE# members, QMB and QMB+ beneficiaries are always considered DE#.    SLMB+ and FBDE are only responsible for cost sharing to the extent Medicaid fee schedules are greater than the MA plan liability under a given benefit design.  In this case, then the member is responsible for the difference between the Medicaid fee schedule and the MA liability (not the difference between the Medicare fee schedule and the MA plan liability).  If the Medicaid fee schedule is less than the MA liability, then the member does not pay any cost sharing.  Given the DE# definition includes partial cost sharing reductions, are SLMB+ and FBDE also considered to be DE# in all states?</t>
  </si>
  <si>
    <t>The fee schedules are not relevant in defining DE# members.  The DE# distinction is based on whether the dual-eligible beneficiary is not liable for full Medicare cost sharing.</t>
  </si>
  <si>
    <t>Regarding related party agreements for benefit expense and bid instructions:  “If the related party does not have an agreement with a non-related party on which to base the average cost, FFS data may be used to estimate this amount.”  Can a similar agreement the health plan has with a non-related party be used to demonstrate that the related party’s agreement is reasonable?  For example, if a health plan pays a related party IPA x% of revenue to accept risk for a certain list of services, and the health plan has same or comparative agreement with non-related IPA, does this demonstrate that the related party is not charging the health plan excessive amounts?</t>
  </si>
  <si>
    <t>Yes, this example is acceptable.</t>
  </si>
  <si>
    <t xml:space="preserve">We have some MA HMO business in one state under heavy capitation.  Although we have been trying hard to get encounter data from the institutional providers there, the data we get so for are very limited or not available for us to calculate the util/1000.  Our question is for Worksheet 1 utilization data, should we leave these cells blank or fill in some estimated utilizations based on experience from similar product that are not under capitation?    </t>
  </si>
  <si>
    <t xml:space="preserve">Do not leave utilization data on Worksheet 1 blank.  Enter your best estimate of utilizations rates for these costs. </t>
  </si>
  <si>
    <t>Is the Part C Worksheet 2 Section II Column r "% of services provided out-of-network" for benefits provided at an out-of-network payment level only?  Or does it also include out-of-network emergency room, urgent care, or out-of-network referrals?</t>
  </si>
  <si>
    <t>The last column in MA Worksheet 2, for the percentage of projected allowed costs for services provided out-of-network, is based on benefits provided out-of-network and not on the basis of payment.</t>
  </si>
  <si>
    <t>In light of the fact that revenue increases for plans will be close to 0% for 2010, will CMS give more leniency to business plans that result in an overall loss in 2010?</t>
  </si>
  <si>
    <t>No, the guidance is the same as in previous years.  Plans are permitted some flexibility in gain/loss margin; however, actual organization returns are expected to achieve the organization’s requirement over a longer term period (for example, 3 to 5 years).  Below is an excerpt from pages 17-18 of the bid instructions:
" Overall Medicare margin levels for general enrollment and institutional/chronic care SNP plans are to be consistent with the Plan sponsor’s corporate requirement. Overall Medicare margin levels may be determined either at the contract level or at a more aggregated level.
The sponsor’s Medicare margin requirement, as measured by percentage of revenue, is to be within a reasonable range, not to exceed plus or minus 1.5 percent of other lines of business. Additionally, for sponsors that price based on return on investment (ROI) or return on equity (ROE), the projected Medicare returns must be consistent with the company’s return requirements. Comparisons to other lines of business must take into account the degree of risk or surplus requirements of the business.
The overall margin level expectations are to be consistent on a year-by-year basis. Actual organization returns are expected to vary year to year, in practice, but to achieve the organization’s requirement over a longer term period (for example, 3 to 5 years).
...
There is flexibility in setting gain/loss margin at the plan level, including the allowance for negative margin, provided that the overall margin meets CMS requirements, anti-competitive practices are not used, and the plan offers benefit value in relation to the margin level. For plans with negative margins, the Plan sponsor must develop and follow a business plan to achieve profitability. "</t>
  </si>
  <si>
    <t>In CMS' response to an advance question for a CY2009 OACT user group call, CMS indicated that the safe harbor proportion of unlimited inpatient allowed costs that are non-covered, or supplemental, is 1.2%.  Can CMS please also provide the safe harbor proportion of unlimited SNF allowed costs that are non-covered, or supplemental?
To clarify, can CMS please provide the value of waiving SNF coverage where there was not a preceding hospital stay of at least 3 days?</t>
  </si>
  <si>
    <t>CMS has not calculated a safe harbor limit for the supplemental allowed cost of unlimited SNF coverage.
Regarding waiving SNF coverage where there was not a preceding hospital stay of at least 3 days, please note that under Medicare FFS this is Non-Covered, while under an MA plan it may be treated as Covered or Non-Covered.</t>
  </si>
  <si>
    <t>Can you help me reconcile several sources for 2010 Medicare IP cost trend? 
1. From the April 23rd "Actuarial Bid Questions" sheet (page 7), 2010 IP cost trend is 3.1% 
2. From a May 1st CMS Press Release: "In the announcement issued today, CMS is proposing to update acute care hospital rates by 2.1 percent for inflation less an adjustment of 1.9 percentage points to remove the effect of increases in aggregate payments due to changes in hospital coding practices that do not reflect increases in patient’s severity of illness."
3. From the "Key Assumptions in the Announcement of the CY 2010 MA Capitation Rates" (page 8) the Fiscal Year PPS Update Factor for 2010 = -0.9%
4) Lastly, if there is an adjustment in 2010 to remove the effect of changing coding practices, might we expect higher than average costs for 2009, before the adjustment is added?</t>
  </si>
  <si>
    <t>Per #1, the IP cost trend represents the calendar year increase in the unit cost only, or the market basket.  
The CMS Press Release (#2) refers to the fiscal year increase in the market basket (rates) less an adjustment for documentation and coding practices resulting from the implementation of the MS-DRG inpatient PPS.  The market basket increase and documentation and coding practice adjustments for FY2010 assumed in the 2010 Payment Announcement was -0.9 percent.  At the time the  announcement, CMS had not settled on the final policy regarding the inpatient hospital update for 2010.  OACT used their best estimate of the hospital market basket and their best understanding of what the law provided for in terms of the documentation and coding practices adjustment for 2010.  Subsequent to the release of the MA payment rates, CMS settled on the proposed update for FY 2010 as announced in the Federal Register Notice on May 1, 2009.  The proposed market basket and adjustments differ somewhat from that assumed in the baseline used for the MA payment rates.  
As just mentioned, the CY 2010 Announcement (#3) assumptions reflect the best estimates of the FY 2010 market basket and the adjustment for documentation and coding practices made at the time the MA rates were announced.
(#4) The 2009 average costs already reflect our current best estimate of the anticipated excess coding stemming from the implementation of the MS-DRG inpatient PPS.  The current assumption is about half a percent higher than what was assumed when the 2009 MA rates were announced last year.</t>
  </si>
  <si>
    <t>Please provide a link to the Medicare fee-for-service 5% data sample and any information describing it.</t>
  </si>
  <si>
    <t>The below site contains information on data contents, ordering procedures, and a searchable Q&amp;A database.
http://www.cms.hhs.gov/FilesForOrderGenInfo/</t>
  </si>
  <si>
    <t xml:space="preserve">Please confirm that we do not need to file the 2 Yr Lookback form if we are not renewing our contract for 2010. </t>
  </si>
  <si>
    <t>If a contract is being moved/merged into another contract, where membership is being retained ("crosswalked"), then the 2YRLB should still be completed and uploaded as bid substantiation for the continuing contract.</t>
  </si>
  <si>
    <t>If a plan intends to take advantage of the local CCP service area waiver for EGWPs to enroll group members outside its standard service area, should the 800-series bids be submitted as national with all 3200 or so counties in the service area?  I assume the answer is yes.</t>
  </si>
  <si>
    <t>An EGWP 800-series bid is permitted to use a national service area, but is not required to do so.  All of the plan's service area counties must be included in the bid form for payment and enrollment systems.  
Note that projected enrollment for a specific county may be zero (or a fraction) in the BPT.
For specific questions regarding service areas, please contact CPC.</t>
  </si>
  <si>
    <t>Last Year CMS provided the following estimates for coding intensity:
• Part C – 1.015 
• Part D – 1.017 
Has CMS updated these estimates for projecting 2008 risk scores to 2010?  If so, where can I find them?  If not, does CMS plan to do so?</t>
  </si>
  <si>
    <t>The numbers referenced in this question are annualized trends inherent in the 2009 Part C and Part D normalization factors (Note: the Part D trend was actually 1.016).
For the 2009 Part C normalization factor, the annual trend was applied for the two years between the denominator year and the payment year – 2007 to 2009 – and was calculated as follows:  1.01492 = 1.030.  
For Part D, the 2009 normalization factor was 1.085.  As discussed, the Part D normalization factor comprises two components – the base risk score from two years prior to the payment year and the FFS trend, which is used to project from the base risk score year to the payment year.  The effective annual trend is backed out by taking the normalization factor and taking the root for the number of years between the denominator year and the payment year.  For 2009, this was five years (2004-2009), and the effective annualized amount is 1.016.
For 2010, the numbers are as follows:
For Part C, the annual trend used to calculate the 2010 normalization factor is 1.0136. Applied for the three years from 2007 to 2010, we calculate the 2010 Part C normalization factor as 1.01363 = 1.041.
For Part D, we would calculate an effective annual trend over the six years from 2004 to 2010 as follows:  1.146 to the 1/6 = 1.023.</t>
  </si>
  <si>
    <t>The estimated part C risk scores for development of 2010 bids (which was released on HPMS) has raw risk scores without normalization.  It mentioned in the technical notes that 2007 was the denominator year.  I understand that to project risk scores to 2010 requires three years of normalization (the 1.041 factor).  To appropriately normalize the risk scores entered in Worksheet 1 for the 2008 base period experience, would I apply one year of normalization trend (1.041^(1/3)=1.0135).
For example, if my raw risk score was .95.  For the 2008 base period would I enter a risk score of .95/1.0135 =.937?</t>
  </si>
  <si>
    <t>The risk scores entered on WS1 should be based on the risk score model used for 2008 payments and the 2008 normalization factor (1.040).
The beneficiary-level file provided by CMS has two 2008 risk scores (calculated with 2007 diagnoses) – one with the risk model used in the 2007/2008 payment years and one with the model used in 2009/2010.  Both scores in the file are not normalized.</t>
  </si>
  <si>
    <t>The MSP percentages that we've seen from HPMS are actually lower for our EGWP plans than for our individual plans.  Should we expect the EGWP percentages to be higher, as these members are by definition retired?  I recognize that there may be working spouses involved to complicate the question.</t>
  </si>
  <si>
    <t>Not all enrollees in an EGWP plan are retired.  That is, members are not, by definition, retired by being in an EGWP plan.  There are some active workers in EGWP plans.</t>
  </si>
  <si>
    <t>I have reviewed the MSP amount provided by CMS and have analyzed how the beneficiaries in the beneficiary-level file identified as MSP (codes 2 and 3) correspond to the Part D COB notifications.  For my particular client, the beneficiary-level file shows X members with MSP.  Of those, only 6% beneficiaries appeared in any Part D COB notification between March 2008 and March 2009. 
1) It was my understanding that the beneficiary-level file and the Part D COB notifications are generated from the same source.  How can the two have such very different information?
2) It was stated in the [5/7/09] user group call that the Part D COB notifications can be used to adjust the MSP factor supplied by CMS if we can find detailed information on the Part D COB notifications that would provide reasons to believe that the beneficiary-level file information would be changed in the future.  Because, per my example, most of the people marked as MSP on the beneficiary-level file simply do not exist on the Part D COB notifications, may we adjust the MSP factor supplied by CMS based on the assumption that the people not found in the Part D COB notifications were truly not MSP?  In other words, assuming that all of the 6% beneficiaries found in the Part D COB notifications did have other primary coverage during July 2008, could we adjust the MSP factor by a factor of 6% (0.06)?
3) The situation also exists that there are several beneficiaries in the Part D COB notifications who do not have MSP per the beneficiary-level file.  Should we assume that these beneficiaries truly are MSP for the purpose of submitting an MSP factor in the bids?  Which source of MSP is more reliable (beneficiary-level file or the Part D COB notifications)?</t>
  </si>
  <si>
    <t>1) The 6% "match rate" sounds low.  We would recommend that the plan verify that the data is being distinguished correctly.  The Part D COB information contains two types of records - primary records and supplemental records.
2-3) No, this is not appropriate.  The 6% sounds very low.  CMS released a beneficiary-level MSP file with carrier information on 8/14/2009.  We recommend that the plan do more investigation into reconciling the MSP information.  Rather than matching on the Part D file, plans should use the beneficiary-level file released by CMS on 8/14/2009 for further analysis.</t>
  </si>
  <si>
    <t>We have tried to match the beneficiaries listed as "MSP" on the file supplied to us for the 2010 Part C bids, with the Part D COB file (H9999.Marxcob.dyymmdd.txxxxxxx.x).
We used all of the Part D COB files we have received since the files began being supplied to us in late 2007. We were only able to match [approx. 100] members out of the [approx. 1,000] shown on the Part C Bene file.
1. Is this a reasonable result? We believe these two files should have been similar . 
2. Can we use this result to estimate our 2010 Part C MSP adjustment? That is, we assume that we can correct the CMS records, and the final results will be closer to our Part D experience.</t>
  </si>
  <si>
    <t>See above responses regarding matching the Part C and Part D information, and using this "match rate" as the adjustment.  To reiterate, do not use the "match rate" as the adjustment to the Part C MSP factor.
However, if the plan experienced an X% correction rate for Part D, then this should be taken into account for adjusting the Part C MSP factor.</t>
  </si>
  <si>
    <t>I would like to clarify a few questions from the actuarial technical user group call on 5/7/09. 
1) Is it acceptable for a plan to contact the  COB contractor to correct MSP data  after acceptable challenge information is provided, such as beneficiary reported as an employer group health retiree?
2) After the COB contractor has accepted the information and corrected the beneficiary’s MSP data and the HPMS  file is still not reflecting the correct change, does the plan contact CMS?</t>
  </si>
  <si>
    <t>Yes, plans may notify CMS regarding MSP corrections.  However, please note that such corrections would be effective for 2010 payment purposes.  CMS will release guidance regarding the MSP correction process.
For bidding purposes, plans should use the MSP information provided by CMS as a starting point and make appropriate adjustments, based on substantiated and reasonable sources.  Examples of acceptable and unacceptable sources were discussed on the 5/14/09 user group call (example: survey data is not acceptable).
For bidding purposes, it is important that the allowed costs are consistent with the MSP factor.</t>
  </si>
  <si>
    <t>In order to make the best use of the MSP data provided by CMS in our bids, we need to know more about the contents of the Common Working File.  Can we get a the name of a contact person at CMS who can answer such questions as:
1) What COB data does this file contain about MA members?  
2) What are the most frequent sources for MSP information in the file (e.g. Commercial Medical carriers, medical claim submissions)?
3) How often is the file updated for MA members?</t>
  </si>
  <si>
    <t>See the Common Working File manual on http://www.cms.hhs.gov 
Data sharing agreements.
The file is updated daily, whenever information is submitted.</t>
  </si>
  <si>
    <t>Can you confirm or clarify the following:  The term "Allowed" costs in the BPT for DE# in WS2 (section II, col (q)) is different than the way "Allowed" is used in WS4, Section IIB, Col. (i) and (m).  In WS4, the % of cov svc's for "Allowed" in col. (i) should really be the % of cov svcs of the "Reimb + Actual Cost Sharing" in col (e). 
Is this correct?</t>
  </si>
  <si>
    <t>In column k of section B of Worksheet 4, we are to enter the Medicaid level of beneficiary cost-sharing for each service category for the DE# beneficiaries.  For benefits not covered by Medicare FFS or Medicaid, should the corresponding cost-sharing in column K be $0, or should it be the actual amount of cost-sharing paid by the beneficiary?</t>
  </si>
  <si>
    <t>Enter the cost sharing paid by the beneficiary in column K.</t>
  </si>
  <si>
    <t>[PARAPHRASED]
If the beneficiary does not pay cost sharing, how do I reflect that the plan sponsor is paying the cost sharing? Please clarify how to complete Worksheet 4.</t>
  </si>
  <si>
    <t>When the beneficiary is not responsible for paying cost sharing, this does not mean that the plan sponsor is paying the cost sharing for the beneficiary. Column F of the DE# section of Worksheet 4 must reflect the PMPM value of the plan cost sharing entered in the PBP even though the enrollee may not be liable for the full amount of this cost sharing. The PMPM value of cost sharing the beneficiary is liable to pay is entered in Column K. The amount the plan sponsor pays the provider is captured in Column H.</t>
  </si>
  <si>
    <t>If traditional Medicare part B cost sharing is 20% after a deductible, why is the ER co-pay limited to $50 if the average cost per visit is well over $250?</t>
  </si>
  <si>
    <t>The maximum ER copay is specified in regulation with no provision for an inflation adjustment.  
See  42 CFR 422.113(b)(2)(v) – “[The MAO is responsible for emergency/urgent services] with a limit on charges to enrollees for emergency department services of $50 or what it would charge the enrollee if he or she obtained the services through the MAO, whichever is less.”</t>
  </si>
  <si>
    <t>Have the 2010 physical therapy/speech therapy and occupational therapy cap amounts been released yet?  I have that they were both $1840 for 2009.  I need to calculate the additional benefit for us paying over the therapy cap and am wondering if I should use $1840 or some other amount?</t>
  </si>
  <si>
    <t>The therapy caps are updated by the MEI (Medicare Economic Index), then rounded to the nearest $10.  For 2009, the therapy caps are $1840. The 2010 MEI has not yet been determined, and will be finalized for the November 1, 2009 final physician rule. 
The 2009 Trustees’ Report assumed the 2010 MEI was 0.8%.  This would result in a 2010 therapy cap estimate of $1,850.</t>
  </si>
  <si>
    <t>We are trying to decide what is the best way to account for network development costs in the 2010 bids.    How should we handle each of the following scenarios.
1)  Network development costs incurred in 2009 for 2010 expansion counties?
2)  Network development costs incurred in 2010 for counties we will sell in for 2010?
3)  Network development costs incurred in 2010 for counties we will expand into for 2011?</t>
  </si>
  <si>
    <t>These costs should be treated according to the relevant GAAP standards (to the extent that is consistent with the organization's standard accounting practices, if not subject to GAAP).</t>
  </si>
  <si>
    <t>Please clarify whether we should include the following expenses as medical expenses or non-benefit expense.  None of the providers below are related parties.
1. Administrative fees component of the capitation paid to a capitated medical vendor
2. Administrative fees paid to a vendor that administers fee-for-service claims
3. Administrative fees paid to a contracting consortium.</t>
  </si>
  <si>
    <t>1) It depends on the capitated arrangement.  If it's included in the capitation, then it should be included as allowed.
2&amp;3) Non-benefit expenses.</t>
  </si>
  <si>
    <t>I was looking through the 2010 Call Letter for the Part C coordination of
benefit user fees but I can't find it.  I have located that the Part D
coordination of benefit user fees is $1.89 annually but am unable to find
the Part C fees.  Can you tell me where I can locate these?</t>
  </si>
  <si>
    <t>COB fees are not applicable to Part C.</t>
  </si>
  <si>
    <t xml:space="preserve">Could you please provide guidance on the value of the Part D COB User fee for the 2010 bid development? </t>
  </si>
  <si>
    <t xml:space="preserve">As stated on page 80 of the 2010 Call Letter: the Part D COB user fee is $1.89 per enrollee per year. </t>
  </si>
  <si>
    <t xml:space="preserve">Could you please share the Part D COB amount we should use for 2010?
</t>
  </si>
  <si>
    <t>See above response.</t>
  </si>
  <si>
    <t>In 2008, the health plan used a PBM with a lock-in contract. Given that the PBM will use a pass-through approach, there will be a reduction factor in drug cost which will be reflected in the other changes column on WS 2. However correspondingly there ought to be a projected increase in overhead cost (the admin payment that the health plan will make to PBM on per script basis given the pass through). Should this additional charge be reflected in increase trend in number on WS 2 cell F62?
If that is the case, the projected loss ratio might not correspond with the rest of the book of business of the health plan, which can raise an issue at the time of certification. How would you intend to address this issue?</t>
  </si>
  <si>
    <t>Yes, it is acceptable to use the trend projection factor for the direct administration component of non-benefit expenses to reflect the increase.  Further, the change in the PBM pricing approach may impact the projected loss ratio of the plan which would be appropriate and should be documented with substantiation uploaded with your bid.</t>
  </si>
  <si>
    <t>How are the Part D Low Income Regional Benchmarks determined when an MA-PD or an MA-PFFS plan exits the market that has Low Income Subsidy members in a plan that will no longer be offered?</t>
  </si>
  <si>
    <t>As mentioned on the 5/7/09 user group call, if an Organization indicated in the Plan Crosswalk Table that Plan A is being consolidated into Plan B, and the service areas overlap (otherwise the beneficiaries are service area reductions), then the enrollment in Plan A is used in the weighted calculations as part of Plan B in the calculation.
If a plan that exists in CY2009 will not be offered in CY2010 and the enrollment is not mapped into another plan through the Plan Crosswalk Table, then the 2009 enrollment is not included in the calculation.</t>
  </si>
  <si>
    <t>Is it possible for CMS to release the number of low income beneficiaries by plan for both 2008 and 2009 for purposes of projecting the regional Low Income Benchmarks?</t>
  </si>
  <si>
    <t xml:space="preserve">See "Downloads" under:     http://www.cms.hhs.gov/MCRAdvPartDEnrolData/
This page can also be accessed by the following path:
http://www.cms.hhs.gov &gt; Research, Statistics, Data and Systems &gt; Medicare Advantage/Part D Contract and Enrollment Data &gt; Overview 
</t>
  </si>
  <si>
    <t>Does anybody know what the expected Hospital Deductible per stay will be for 2010?</t>
  </si>
  <si>
    <t>$1,112 per the 2009 Trustees’ Report.</t>
  </si>
  <si>
    <t>Please confirm that the 2 year look back form has to be uploaded to the HPMS for the plan (contract) that existed in 2008 but will be withdrawn for the CY2010 bid.</t>
  </si>
  <si>
    <t>As mentioned on the 5/7/09 user group call, if a contract is being moved/merged into another contract, where membership is being retained ("crosswalked"), then the 2YRLB should still be completed and uploaded as bid substantiation for the continuing contract.
If a contract is terminated and enrollment is not crosswalked into another plan then the 2YRLB need not be submitted.</t>
  </si>
  <si>
    <t xml:space="preserve">During [the 5/14/09] call, CMS clarified the annual trends in Part C and D FFS normalization factors.  If I heard correctly, the underlying annual trends were:
Part C: 1.0136 (from 2007-2010)
Part D: 1.023 (from 2004-2010)
Can you clarify the annual trend in Part D FFS normalization factors in the absence of the reporting change (removing OP radiology) and the methodology change.  
</t>
  </si>
  <si>
    <t>See introductory note to 5/21 UGC Q&amp;A.</t>
  </si>
  <si>
    <t>There was a [question during a previous user group call's Live Q&amp;A session] around what Part D risk score trends were being used in setting the 2010 Part D normalization factor.  I thought that the answer to what trend rate from 2007 to 2009 was 1.035% per year.  But on [the 5/14/09] call this was restated and indicated that the annual FACTOR was 1.035 meaning 3.5% per year.  Can you please clarify which it is?  
To restate: What was the assumption of annual FFS coding intensity change prospectively on the Part D side?</t>
  </si>
  <si>
    <t>1. With regard to the MSP adjustment percentage factors that sponsors are instructed to use in the development of 2010 bids, is the calculation of the factor applied to the payments of individuals who have MSP status (.174) the same for individuals who are working-aged versus individuals who are MSP qualified for other insurance (workmen’s comp, auto, etc…)?
2. In the guidance, CMS indicates that “to the extent that the mix of MSP adjustment factor of MSP and non-MSP enrollees is the plan’s population is expected to change from the base period to the contract year, the MSP adjustment factor posted on HPMS should be modified to reflect the resulting change in payments.  Documentation should be provided showing how the modification was developed.”  What documentation does CMS consider acceptable (i.e. is documentation of reconciliation required to be at a member-level)?</t>
  </si>
  <si>
    <t>1) The 0.174 factor is not applied to "other" (workmen's comp, etc).  Only working aged, working disabled, ESRD working aged, and ESRD working disabled are flagged as MSP in the MSP data provided by CMS.
2) The documentation need not be at the beneficiary level.  If the adjustment is developed based on the beneficiary-level data, then the information should be rolled up to the plan level for documentation purposes.  If the adjustment is developed based on broader information (for example, at the contract level), the documentation should be prepared at that same level.  
Of course, the documentation should be in accordance with the ASOPs and the guidance in the bid instructions.</t>
  </si>
  <si>
    <t>This question is related to MSP and a reasonable adjustments to the claim costs.
Is it appropriate to adjust the claims side by a % that is less than the % adjusted on the revenue side? For example, the revenue adjustment provided by CMS is 2%, would an 1.5% (or 75%) adjustment on the claims side be appropriate? 
If not, will CMS provide a safe harbor for plans to use on CY2010 MA bids?</t>
  </si>
  <si>
    <t>CMS will not provide a safe harbor.
Revenues and claims should be in sync. In order to bring them in sync, a different adjustment may be needed for claims than for revenue. The example described here may be acceptable depending on the particular circumstances.</t>
  </si>
  <si>
    <t>I would like to confirm that we are supposed to use 1-MSP adjustment percentage provided by CMS in the appropriate cell on the MA Benchmark tab (Worksheet 5).</t>
  </si>
  <si>
    <t>Answer provided in 4/23/09 UCG Q&amp;A (question #4): 
Yes.</t>
  </si>
  <si>
    <t>Is it acceptable for plans to use their own adjustment factor instead of the factor provided by CMS via HPMS as long as that factor is consistent with revenue and other projections? If a plan is confident in their data, can they use their own factor as long as it is consistent with other segments in the bid as to revenues?</t>
  </si>
  <si>
    <t>As discussed on previous user group calls, plan sponsors should use the MSP information provided by CMS as a starting point and make appropriate adjustments, based on substantiated and reasonable sources.  Examples of acceptable and unacceptable sources were discussed on previous user group calls (example: survey data is not acceptable).
For bidding purposes, it is important that the allowed costs are consistent with the MSP factor.</t>
  </si>
  <si>
    <t>For a benefit plan where the filed benefit cost-sharing is greater than $0 (suppose Medicare FFS benefits):  My interpretation is that the BPT and instructions assume that the cost-sharing for the QMBs do not need to be picked up by the plan.    In particular, please confirm the required revenue does not include any provision of costs for covering this cost-sharing.</t>
  </si>
  <si>
    <t>If our projected DE# members within a plan is less than 10% or greater than 90%, and we are setting columns (o), (p) and (q) on worksheet 2 to be the same, can we assume that our projected risk scores for DE# and non-DE# members to be the same?</t>
  </si>
  <si>
    <t>Answer provided in 4/23/09 UCG Q&amp;A (question #19): 
Yes, as risk scores should be consistent with projected allowed costs.</t>
  </si>
  <si>
    <t>The Part C instructions (under Pricing Considerations, Gain/Loss Margin on page 17) state that “Overall Medicare margin levels may be determined either at the contract level or at a more aggregated level.”
During desk review last year, setting the margin level at a more aggregated level than contract level was not allowed.  Will this now be allowed for 2010 bids?</t>
  </si>
  <si>
    <t>The contract level determination is described in the bid instructions under the margin guidance for EGWP plans (pages 18-19).</t>
  </si>
  <si>
    <t>The bid instructions state that: The difference in the margin level between EGWP and general enrollment plans must not exceed 1 percent, calculated at the contract level. 
Would CMS consider an exception to this rule in the event that in aggregating gain/loss percentages under one contract for either  
1) all EGWP plans or 
2) all general enrollment plans 
if the weighted average gain/loss for one of  these segments is expected to be negative for 2010 (due to, e.g., poor expected claim experience in a general enrollment plan with significant membership).</t>
  </si>
  <si>
    <t>CMS will not consider an exception for this situation.</t>
  </si>
  <si>
    <t>Can the margin vary between the C and D portions of an MA-PD bid, if the variation is being done to maintain a proper premium relativity between plan options?</t>
  </si>
  <si>
    <t>See MA instructions pages 17-19.  Excerpt from page 18:
"The overall margin levels included in the MA and Part D (PD) components of MA-PD bids must be within a reasonable range of each other, not to exceed plus or minus 1.5 percent, with any variation reflecting the different levels of financial risk for the two components. The individual Part D margin of an MA-PD bid can either be the same for all plans or may vary by plan in relation to the MA margin."</t>
  </si>
  <si>
    <t>The bid instruction seems to state that if a contract has both SNP and non-SNP plans, the composite gain/loss differential between SNP and non-SNP plans cannot be greater than 1%.  I thought that I heard from last week’s call that 1.5% was mentioned to be that differential.  Can you confirm which one is the correct differential?</t>
  </si>
  <si>
    <t>See MA instructions pages 17-19.  Excerpt from page 19 regarding dual eligible (DE) SNPs:
"...There may be a small difference (that is, up to 1 percent) in the margin level between DE-SNPs and general enrollment plans.
"If corresponding general enrollment plans are not offered, then ...Overall DE-SNP margin levels are to be within a reasonable range, not to exceed plus or minus 1.5 percent, of the margin for other similar lines of business."</t>
  </si>
  <si>
    <t>If a plan is removing an mandatory supplemental benefit such as coverage for hearing aids, is the appropriate methodology to include the base period experience and then apply a benefit change factor of 0, or should we just remove those dollars from the base experience data?   Inputting a benefit change factor equal to zero currently produces a red circle error in the spreadsheet.</t>
  </si>
  <si>
    <t>Do not enter a benefit change factor of zero and do not remove the claims from the base experience data.  Enter the base period data on Worksheet 1, and then enter a negative additive adjustment on Worksheet 1 (columns O and P) to adjust for the removed benefit.</t>
  </si>
  <si>
    <t>If we get rid of a plan such as the SNP, and there is no other plan to map them to, do you expect us to provide you with the deleted plan’s experience?  If we must report the experience, how do we do so?</t>
  </si>
  <si>
    <t>If the enrollment is not mapped into another plan, then the deleted plan's experience need not be reported.</t>
  </si>
  <si>
    <t>I see in appendix B regarding “Input Sheet for Pricing Model”.  Could someone elaborate further about what you are looking for regarding the “Input Sheet for Pricing Model”?</t>
  </si>
  <si>
    <t>Answer provided during last year's (CY2009) user group call.  See 5/15/08 UCG Q&amp;A (question #8): 
The input sheet for a pricing model is a list of the assumptions that were used in the modeling and pricing of the bid. For example: For Plan sponsors that rely on an actuarial consulting firm to complete the bid, this refers to the document provided by the consulting firm that lists all of the inputs to the pricing model that were used in the bid. “Inputs” will include assumptions such as projection factors, pharmacy network discounts, benefit design, etc. Plan sponsors should be prepared to provide substantiation of the input items, either at the time of bid submission if required by the Instructions or upon request by a CMS reviewer.</t>
  </si>
  <si>
    <t xml:space="preserve">We have noticed that the MA BPT instructions, in Appendix B, indicate as supporting documentation "the input sheet(s) for the pricing model used in the development of the bid".  This is listed in the section for documentation needed only if a bid contains certain specified assumptions  In 2009, this was only referenced in the Part D BPT instructions.  We have 2 related questions: 
1) Under what conditions in the bid should a MAO submit these input sheets? 
2) What type of information would CMS expect on these sheets?  We would expect a comprehensive listing of bid inputs to be extremely extensive. </t>
  </si>
  <si>
    <t>1) It is required when a pricing model is used in the development of the bid.
2) This requirement refers to a list of all inputs (assumptions) used by the pricing model, not a list of all BPT inputs.  
See above response for more information on the input sheet of a pricing model.</t>
  </si>
  <si>
    <t>Are advertising and direct mail costs associated with the acquisition of new members allowed [that is, permitted] non-benefit sales &amp; marketing costs in the 2010 bids.</t>
  </si>
  <si>
    <t>If we pay the salaries of case managers employed with providers to improve quality, efficiency, and patient satisfaction, should that be an administrative expense in the bid or a claims expense.  If it’s a claims expense, would it be a Medicare Covered or Additional Benefit claims expense?</t>
  </si>
  <si>
    <t>The instructions cite salaries as an administrative (non-benefit) cost (see pages 21-22 of the MA bid instructions).  Also refer to the Disease Management section of the MA bid instructions (pages 13-14) for more information on this topic.</t>
  </si>
  <si>
    <t>In the past, if a plan had a pending SAE and the counties were part of a bid that contained established counties, CMS stated that if the SAE was rejected, then the entire bid is rejected.  Is this still the case?</t>
  </si>
  <si>
    <t>Yes.  Service area expansion (SAE) questions should be directed to CPC.</t>
  </si>
  <si>
    <t>On [the 5/14/09] user group call, a comment was made by CMS stating that value-added services may be included in the indirect admin portion of the bid.  According to page 22 of the call letter, “Value-added items and services should not be included within the bid (PBP or BPT).”
Please confirm that value-added services may be incorporated in the indirect admin portion of the bid.</t>
  </si>
  <si>
    <t>OACT correction to the question: CMS stated "DIRECT" admin, not "INDIRECT" admin.
In response to this question:
There may have been a misstatement during the Live Q&amp;A portion of last week's (5/14/09) call.  The Call Letter is correct.  These would not be included as medical nor admin; they are implicitly an offset to profit.  Plans may incur a cost, but it cannot be included in the bid.  One exception: if it is a pass-through/discount program.  
Also see Chapter 10 of the Medicare Marketing Guidelines:   http://www.cms.hhs.gov/PrescriptionDrugCovContra/Downloads/FinalMarketingGuidelines.pdf</t>
  </si>
  <si>
    <t>The response to the last caller [on the 5/14/09 UGC] indicated that the cost of VAIS can be included in the administrative cost in the bid.  I believe this is incorrect.  Managed care manual says that no Medicare program dollars can fund VAIS benefits.  It goes on to say that VAIS costs are strictly administrative (which I view as different than being in the administrative component of the bid).  Please reconcile your response with the Managed Care Manual:
Link:  http://www.cms.hhs.gov/manuals/downloads/mc86c04.pdf</t>
  </si>
  <si>
    <t>Can you please provide us with the updates to the following Medicare FFS unit cost trends consistent with the assumptions in the May 12, 2009 Medicare Trustees report.  These were the numbers previously provided during the [4/23/09]actuarial user group call (prior to the release of the Medicare Trustees Report):
                      2009    2010
IP                 3.4%    3.1%
SNF              3.3%    3.0%
HH               2.9%    2.9%
OP               3.6%    2.9%
Phys             1.1%    -21.5%
Carrier lab     5.0%   -0.2%</t>
  </si>
  <si>
    <t>These are consistent with the assumptions in the 2009 Trustees’ Report.</t>
  </si>
  <si>
    <t>Do the FFS claims CMS released with this year's MA rate update include the physician incentive payment amounts (PQRI, and e-prescribing)?
Do the trend increases provided on the actuarial bid calls for 2008 and 2009 include estimates for changes in these payment amounts?</t>
  </si>
  <si>
    <t>Yes.
Yes.</t>
  </si>
  <si>
    <t>We were hoping that you could help us with a Part D question or refer us to the right person.  We have a Part D MA-PD plan that provides coverage of certain non-Part D drugs (e.g., benzos).  When we run the plan through the bid form, it produces a $0 supplemental premium.  That is, the cost sharing is equivalent to standard and the cost of the non-Part D drugs is low enough that the cost falls within the tolerance that the bid form allows to support a $0 supplemental premium.  Since this plan has a $0 supplemental premium, can you confirm that the plan would satisfy the requirement that an MA plan offer either a basic plan or an enhanced plan which has the supplemental premium bought down to $0.</t>
  </si>
  <si>
    <t>The scenario described below does not satisfy the requirements for an Enhanced Alternative plan.  That is, coverage that exceeds the actuarial value of defined standard coverage through additional benefits that reduce beneficiary cost-sharing and/or provide coverage for non-covered Part D drugs.  The value of the additional benefits results in a supplemental premium in the Part D BPT.  The $0.50 pmpm threshold value for supplemental coverage in the BPT ensures that meaningful supplemental benefits are provided by the EA plan.
Therefore, in this scenario, if an Enhanced Alternative plan is desired, benefits that increase the value of the supplemental coverage to a minimum of $0.50 pmpm must be added.  If a Basic Alternative plan is desired, the coverage of non-Part D drugs must be removed.  Once an EA or BA plan is established, then the requirements for an MA-PD plan to offer basic Part D coverage can be satisfied.</t>
  </si>
  <si>
    <t>According to the 2009 call letter (page 58), all Part D bids for Platino plans in Puerto Rico must reflect only "basic benefits."  Please define "basic benefits" for this context.  In particular, does "basic benefits" refer to standard 2010 Part D benefits (e.g. $310 deductible, 25% coinsurance up to the initial coverage limit of $2,830, and catastrophic coverage after $6,440 in drug cost)?  
If so, why are dual SNPs in Puerto Rico being required to bid standard Part D benefits when stateside plans are free to bid any plan design they wish to?</t>
  </si>
  <si>
    <t>"Basic Benefits" refers to the three types of Basic Part D benefit types - Defined Standard, Actuarially Equivalent and Basic Alternative.
Comments regarding policy in the Call Letter should be directed to CPC; they are outside the scope of this call.</t>
  </si>
  <si>
    <t>If a plan chose “LIPSA” as the target premium and allocated $28 as the Part D basic premium in the June submission, but the Low income benchmark turns out to be $30.  Can the plan increase the $28 to $30 for line 7d (worksheet 6 IIIC) in August?  Or the plan can only decrease this amount?</t>
  </si>
  <si>
    <t>If the question is referring to a Basic Part D premium NET OF REBATES (that is, after the application of rebates) equal to $28, then the plan may be able to re-allocate rebates to result in a $30 Basic Part D premium.
If the Basic Part D premium equals $28 and zero rebates are applied to Basic Part D, then the plan CANNOT increase the premium to $30.</t>
  </si>
  <si>
    <t>For the upcoming release of the national Part D benchmarks that usually occurs in the middle of August;  this year, would you be willing to give the Industry at least a week's notice prior to when you will release the final benchmarks?  This will help the Industry better prepare for the resubmission process after the benchmarks are released.</t>
  </si>
  <si>
    <t>Unfortunately, OACT cannot commit to the prior notice requested in this inquiry.  We can share this comment with CMS leadership.  Ultimately, OACT does not determine the release date of the benchmarks.</t>
  </si>
  <si>
    <t xml:space="preserve">[PARAPHRASED]
Is it appropriate to apply the trend factor (1.0135) used in the normalization factor to my plan's risk scores? </t>
  </si>
  <si>
    <t>We would expect the plan to use its own experience to develop a trend.</t>
  </si>
  <si>
    <t>Many of the other carriers listed on the recent MSP files are other Medicare Advantage organizations.   CMS does not allow simultaneous enrollment in two Medicare Advantage products.  So, for bid purposes, can these records be considered errors by just matching the other carrier name to a Part C product offering from the other organization?</t>
  </si>
  <si>
    <t>Not necessarily.  The MSP data does not reflect enrollment status; the data indicates who is primary/secondary.  The MSP data contains the name of the carrier who has been identified as being primary to Medicare.  You should not assume that the beneficiary is enrolled in that carrier's MA plan.  For example, an employer group may have contracted with that carrier for working aged.  Do not assume this is an error; the plan needs to investigate the beneficiary MSP data further to determine if any records are in error.</t>
  </si>
  <si>
    <t xml:space="preserve">Given that June 1st is the earliest possible due date for bids and supporting documentation, would you be willing, as you did last year, to extend the deadline for the submission of the supporting documentation past the midnight Pacific June 1st deadline?  Thank you for consideration of this issue. </t>
  </si>
  <si>
    <t>It is our expectation that all substantiation be prepared and uploaded by the June 1st bid deadline.  However, having said that, if you are in the process of finalizing the substantiation (that is, double-checking that the substantiation is thorough, complete, accurate, reviewed, and in accordance with the bid instructions), you may upload the substantiation by COB Wednesday 6/3/2009.  OACT will then download all the substantiation information at that time and distribute the information to our reviewers.</t>
  </si>
  <si>
    <t>For 2010, will CMS be developing the reinsurance estimate that goes into the development of the member premium from its own estimates or based upon a compilation of bid estimates?</t>
  </si>
  <si>
    <t>The following response was given on a CY2009 user group call (see Q&amp;A from 5/22/2008 #12):
It is based on the plans' estimates in the bids, not normalized for risk.</t>
  </si>
  <si>
    <t>When you prepare the national average benchmark amount, you must calculate an aggregated federal reinsurance amount in order to estimate the base beneficiary premium.  Two questions on the federal reinsurance aggregate number used to calculate the BBP:
1) Is the federal reinsurance amount normalized to a 1.0 beneficiary before being used to calculate the BBP?
2) If so, what risk factor is used (total plan cost risk scores or plan liability risk scores or something else?)</t>
  </si>
  <si>
    <t>Regarding Drug Tier mapping to Formulary:
Can you provide either examples or more detailed instruction as to what you are looking for this mapping requirement in the documentation?</t>
  </si>
  <si>
    <t>The primary purpose of the mapping is to assist bid reviewers in evaluating the development of the effective cost-sharing by type of drug and place acquired (retail/mail).  With the exception of the Specialty tier, in general, there is not a one-to-one correspondence between the tiers designated in the plan’s formulary and PBP and the BPT.  Therefore, this document or spreadsheet must “crosswalk” the formulary/PBP to the BPT:  
1. For each formulary tier, show the breakout of total allowed costs, total number of scripts and total cost-sharing amounts by type of drug (generic, preferred brand, non-preferred brand) and retail/mail.                                                                               2. Sum the breakout amounts by type of drug and retail/mail.      Please recall that when a Specialty tier is designated in the formulary and PBP, the associated costs and scripts are always reported separately in Worksheets 2 and 6 of the BPT and should reported separately in this spreadsheet also.</t>
  </si>
  <si>
    <t xml:space="preserve">This will not be an issue when uploading the bid.  The BPT technical instructions contain a list of the BPT critical validations that affect finalization and upload.
The supporting documentation should cite the use of the CMS safe harbor.  </t>
  </si>
  <si>
    <t>May plans aggregate MA or PD margin across service areas to demonstrate consistency with corporate objectives?  For example, Plan 001 in service area A projects a margin of 5% and Plan 002 in service area B projects a margin of -3%.  The two average to 2%, which is consistent with the corporate objective.  Service areas A &amp; B are separate sets of counties.  The company does not offer any other plans.  Please comment.</t>
  </si>
  <si>
    <t xml:space="preserve">MA gain/loss margins may be determined at the contract level or at a more aggregated level.  The same holds for Part D bids.  However, as explained in the bid instructions, “the overall margin levels included in the MA and Part D (PD) components of MA-PD bids must be within a reasonable range of each other, not to exceed plus or minus 1.5 percent, with any variation reflecting the different levels of financial risk for the two components.”  Further, a business plan that demonstrates profitability within a few years is required for bids with negative margins.  (If any of the plans are an EGWP or a DE-SNP, then the gain/loss requirements for those plan types must be met.) </t>
  </si>
  <si>
    <t>How would you fill it as Allowed Medical Expenses vs. Enrollee Cost-Share on the Optional Supplemental benefits if the optional supplemental benefits pay for the member cost-sharing required under the PBP.  For example, the PBP requires a 20% coinsurance for outpatient hospital and the optional supplemental benefit pays for the 20%.  What goes under Allowed Medical Expenses and Enrollee Cost-Share?</t>
  </si>
  <si>
    <t>It is our understanding of CMS' policy that reductions of Medicare-covered cost sharing are not permissible optional supplemental benefits.  The regulatory basis is CFR 422.102(a)(4).  For additional information, please contact CPC.</t>
  </si>
  <si>
    <t>We are pricing a Dual Eligible, age 60+ Special Needs Plan that will coordinate with the State to provide a long term care benefit.  However, given the current information from the state we do not expect the State capitation amount to fully cover the cost of this additional benefit.  How should the shortfall be reflected in the bid pricing tool?  Increase Allowed Amounts, Gain Loss etc?  
If the answer to the above is Gain/Loss then is this a valid reason to vary the Gain/Loss requirement from the company ROE requirement (which is the usual basis that we use to determine our Gain/Loss)?  That is, are we justified in adding this amount on top of the actual gain/loss expected for this product?  Would the PDP gain loss need to match the amount including the additional benefit or is it o.k. to have the PDP match the actual expected revenue for the plan?</t>
  </si>
  <si>
    <t>First, the expected revenue and expenditures for non-covered Medicaid benefits (that is not Medicare–covered or mandatory supplemental benefits) are to be reported in MA BPT Worksheet 4, Section V. Also, in limited cases where MA plans are required by a state (statute) to offer non-covered Medicaid benefits at a loss, the BPT margin may take into account total plan revenue and expenses for the MA plan and the additional Medicaid benefit.  Thus, in the situation described, the margin filed in the MA BPT may represent both the requirements for the Medicare Advantage -covered bid and an offset to the revenue shortfall of the Medicaid supplemental package.  Finally, the PD gain/loss margin would be based on expected plan revenue and expenses and be compared against the MA margin after the Medicaid offset.</t>
  </si>
  <si>
    <t>We do not have official CMS approval of our service area expansion.  The counties show pending in HPMS.   Should we assume approval and include the counties in our bids?  If not, how can we confirm approval?</t>
  </si>
  <si>
    <t>Per CMS policy, initial bids are to be filed  with pending counties.  
Also, SAE questions should be directed to CPC.</t>
  </si>
  <si>
    <t xml:space="preserve">Should the amounts entered in lines 4 and 5 of column j be inclusive of the amount to be entered in the "Generics in the Gap PMPM" in column j? </t>
  </si>
  <si>
    <t>Yes.  Also, please note that the "Generics in the Gap PMPM" (PD BPT WS3 cell J26) only includes generics for non-LIS beneficiaries.</t>
  </si>
  <si>
    <t>In Appendix F, the instructions indicate that the impact of coverage in the gap must be modeled and explicitly lists one of the impacts to be considered as being the impact on LIS cost sharing PMPM.  I would not expect there to be an impact on LIS cost sharing PMPM unless CMS is interpreting the statute to mean that the 7% generic coverage in the gap is a plan benefit for both non-LIS and LIS beneficiaries.
If a full dual LIS beneficiary is in the gap and incurs $30 in allowed expense for a generic drug under a plan with no supplemental gap coverage, what would be the plan benefit, if any, and what would be the LICS subsidy payment?</t>
  </si>
  <si>
    <t>There is no change to the LICS calculation.</t>
  </si>
  <si>
    <t>For LIS members with a  partial subsidy, does the 15% coinsurance in the coverage gap apply to 50% or 100% of the plan’s negotiated rate?</t>
  </si>
  <si>
    <t>The manufacturer discount program does not apply to LIS members.</t>
  </si>
  <si>
    <t>For part D, it doesn’t appear that you need coverage in the gap to pass the actuarial equivalence tests.  Is that correct?</t>
  </si>
  <si>
    <t>The actuarial equivalence tests in the PD BPT are unchanged since last year.  However, OACT will be reviewing this particular actuarial equivalence test as part of summer bid reviews.  Plans must also continue to satisfy the current equivalence tests contained in the PD BPT.</t>
  </si>
  <si>
    <t>Regarding how brand rebates in donut hole interact with the bid:
Beginning in contract year 2011,  members reaching the donut hole will now only have a 50% coinsurance for brand drugs and the brand drug manufacturers will be providing a 50% discount on certain Part D covered brand drugs for these drugs in the donut hole. 
How will this discount be accounted for in the BPT for 2011?  
Should it be added to the rebates (DIR) on worksheets 3-5?  
How will the member's 50% coinsurance for brand drugs be accounted for in the BPT for 2011?</t>
  </si>
  <si>
    <t>The manufacturer discount program is not a rebate.  It is not considered DIR.
The discount program does not affect how costs are reported (i.e., still 100% beneficiary cost share even if 50% is discounted).</t>
  </si>
  <si>
    <t>Can I assume that if a plan does not have a deductible, a 33% coinsurance in the specialty tier is still the “default” maximum to be considered as Actuarially Equivalent to a plan with deductible and 25% coinsurance in the specialty tier?</t>
  </si>
  <si>
    <t>OACT is not aware of any changes to these parameters.</t>
  </si>
  <si>
    <t xml:space="preserve">When will the 2/2010 LIS membership by contract be posted?
I only see 2009 and prior posted at http://www.cms.gov/MCRAdvPartDEnrolData/
</t>
  </si>
  <si>
    <t>This information is expected to be posted by CMS soon.</t>
  </si>
  <si>
    <t xml:space="preserve">[PARAPHRASED]
Last year, OACT provided a table of the CY2008-2010 projected Unit Cost Increases for the FFS program (see introductory note for the 4/23/2009 UGC Q&amp;A).
Could such a table for 2009-2011 be provided this year?
</t>
  </si>
  <si>
    <t>OACT will provide this information on an upcoming user group call.  Please note that the information to be provided will not reflect the impact of the recently enacted legislation (PPACA and HCERA).</t>
  </si>
  <si>
    <t>Since zero cost share Dual SNPs are exempted from out of pocket for Medicare Covered Services, will they similarly exempted from the Max OOP rules?  Or put another way, since their Max OOP for Medicare Covered Services is automatically zero, do they automatically meet this requirement without having to change the way they pay claims for this Zero Cost Share Dual SNP?</t>
  </si>
  <si>
    <t xml:space="preserve">Dual-eligible individuals are entitled to have their cost sharing paid by the State and an enrollee in a SNP may experience midyear changes in their Medicaid eligibility. In those cases, these individuals may be required to directly pay the plan cost sharing that otherwise would be the obligation of the State. In addition, the State would not be expected to pay above the MOOP amount if the State is responsible for paying the cost sharing.  Accordingly, we will not exempt SNPs from the requirement that they implement a MOOP amount as established annually by CMS.  </t>
  </si>
  <si>
    <t>Question is around valuing the maximum OOP for a benefit plan that mimics FFS benefits for a dual SNP plans which is offered to $0 cost-sharing members.  Because these members don’t pay cost-sharing, can the value of the OOP maximum be $0? Or must we value the maximum OOP at the benefits in the PBP regardless of what the member actually pays?</t>
  </si>
  <si>
    <t>For a high cost population, actual cost sharing for Medicare-covered services is a much lower percentage of allowed costs than the actuarial equivalent cost–sharing factors used in the bid form. Consequently, the bid for Medicare-covered services significantly understates the cost of providing Medicare–covered benefits and overstates the cost of providing mandatory supplemental benefits, more so than for other unhealthy populations.  Further, the risk model tends to understate scores for the sickest individuals and overstate them for the healthiest. 
If a plan targets a very high cost population, such as a chronic care SNP, may the allowed costs and cost sharing be adjusted to produce a more realistic allocation of net medical costs between Medicare-covered and non-Covered?</t>
  </si>
  <si>
    <t xml:space="preserve">No. Although the average county FFS actuarial equivalent cost sharing factors may not be reflective of specific populations such as those enrolled in a chronic care SNP, we cannot allow any modifications to other bid amounts, to "back into" a different enhanced cost-sharing amount due to a population being different than the average.  Note that for plan cost sharing designed to match Medicare fee-for-service cost sharing, the bid instructions allow the actuary to use the actuarial equivalent cost sharing factors in the BPT to price plan cost sharing, which prevents the BPT from generating a mandatory supplemental benefit for reduction of A/B cost sharing. </t>
  </si>
  <si>
    <t>Plans can offer additional benefits, that are not a reduction in cost sharing, even for benefit service categories classified as Covered.</t>
  </si>
  <si>
    <t>Please confirm that the Medicaid Projected Benefit cell on Worksheet 4 is intended for projected DE# medical expenses only.</t>
  </si>
  <si>
    <t>In Section V of MA BPT WS4, the Medicaid data includes DE# members of the MA plan.  It includes benefit expenses, non-benefit expenses, and gain/loss margin (as indicated on page 17 of the MA bid instructions).</t>
  </si>
  <si>
    <t>Can you confirm that for the ESRD Subsidy section on Worksheet 4, plans that do not have credible ESRD experience are only required to fill in the Projected Member Months.</t>
  </si>
  <si>
    <t>Instruction for Worksheet 1 Section II Line 2 states that the cell should be populated with non-ESRD member months.  Should an actuary decide to use non-ESRD and non-Hospice members for bids projections (per Pricing Considerations), should this cell reflect non-ESRD and non-Hospice member months instead?</t>
  </si>
  <si>
    <t>Base period member months exclude ESRD and hospice member months for ALL plans.  (See page 21 of the MA bid instructions.)</t>
  </si>
  <si>
    <t>Please clarify what adjustments Section III column (n) is intended for.  If there are provider contractual changes, is that part of an inflation adjustment?</t>
  </si>
  <si>
    <t>In MA BPT WS1 Section IV, column (n) "Unit Cost Inflation Trend" includes provider contractual changes.</t>
  </si>
  <si>
    <t>We currently have significant enrollment in our PFFS EGWP plans.  We will not offer PFFS EGWP plans in 2011.  We hope that most of this PFFS EGWP enrollment will move to our PPO EGWP plans, but we aren't sure if that will happen or not.  We would appreciate CMS guidance on what, if anything, we should do with the PFFS EGWP base period experience, in other words should it be reflected in any way in the PPO EGWP bids where the enrollment may or may not move.  And will CMS be giving guidance on how to handle PFFS plan experience, as I assume many plans will be terminating them in 2011?</t>
  </si>
  <si>
    <t>Guidance will be released by CPC shortly regarding plan crosswalk policy.
For all plans, Worksheet 1 is reported based on the plan crosswalk.  Plans that are not crosswalked (including if a terminated plan is not crosswalked) would not be reported on WS1.</t>
  </si>
  <si>
    <t xml:space="preserve">According to my plan's contract, they owe interest on claims paid late, i.e. after a certain number of days.  Do these interest payments go in Section III, Worksheet 1 in the appropriate care category or would they be considered non-benefit expenses?
</t>
  </si>
  <si>
    <t>CMS currently does not have guidance on this issue.  Therefore, until further guidance is released by CMS, either reporting approach is acceptable (as benefit expenses or non-benefit expenses), but should be consistent with the plan sponsor's system processing and financial reporting.</t>
  </si>
  <si>
    <t>In allocating its overhead and other indirect charges to the Medicare line of business, could an organization start with its indirect and overhead costs and deduct the proportion associated with the revenues received for admin only contracts before allocating to its lines of business where it takes risk?</t>
  </si>
  <si>
    <t>We have been fairly flexible, to date, regarding the allocation of expenses.  It must be a reasonable method of allocation.
More guidance will likely be released by CMS for CY2012+ related to the MLR requirements.</t>
  </si>
  <si>
    <t>[PARAPHRASED]
Per the Call Letter, "CMS is holding the MSP factor for the age/disabled model the same as in 2010."
Can you please elaborate on the MSP factor that should be entered in the BPT?  For example, should plans be projecting MSP factors based on updated information?</t>
  </si>
  <si>
    <t>The MSP factor applied to payment is not changing for CY2011 (0.174).
Plans must project MSP factors using updated MSP status and plan payment information.</t>
  </si>
  <si>
    <t>Based on CMS direction, I took the steps necessary in order for me to perform the actuarial certification of our bids.  Is there a way in HPMS that I can determine whether or not I have in fact been granted the functionality to certify the bids?</t>
  </si>
  <si>
    <t>Please see the user access report in HPMS (HPMS Home &gt; User Resources &gt; User Access Report).  The users who are set-up as a certifying actuary will have the profile include  “Actuarial Certification Consultant User” (they may also have other profiles associated).  Please contact Sara Silver for more information (410-786-3330).</t>
  </si>
  <si>
    <t>When will the proposed rule on bundling of drugs for ESRD beneficiaries be finalized?  (Will plans know the outcome in time for consideration in pricing of 2011 bids?)</t>
  </si>
  <si>
    <t>We do not know when this rule will be finalized.</t>
  </si>
  <si>
    <t xml:space="preserve">My question is about the generic coverage in the gap.  I read the memo released 04/16/2010 named "2011 Part D Plan Benefit Package (PBP) Submission and Review Instructions" and had a question regarding the statement on Page 2:
"While the statute includes reference to actuarially equivalent amounts, we will not be accepting such amounts for 2011 given the high degree of risk associated with defining an appropriate actuarially equivalent benefit structure. Instead, Part D sponsors must submit basic bids reflecting 93% coinsurance in the coverage gap for generic drugs on their formulary. "
Does this mean that plans must offer exactly 93% coinsurance for these drugs or can the benefit be richer than that for an EA plan?  For example, could a plan offer a $7 copay for these generics instead?  This would significantly reduce the copay for the member (vs. the 93% coinsurance) and be actuarially much richer for them.  </t>
  </si>
  <si>
    <t>A basic plan - Defined Standard, Actuarially Equivalent or Basic Alternative - must have a 93% coinsurance for generic drugs in the coverage gap.  An Enhanced Alternative plan may offer a richer benefit, such as reduced beneficiary cost sharing on generic drugs in the coverage gap.</t>
  </si>
  <si>
    <t>Can you provide more specific instructions in the treatment of LICS and Reinsurance for LICS and non-LICS members once they are above ICL?  Do the 7% coinsurance for generics in the gap apply only for non-LICS members, and hence the standard benefit is different for LICS and non-LICS members?  Would the difference between the 93% cost-share for generics in gap and the LICS copayment be considered as part of the LICS pre-payment calculation (or would it be the difference between 100% and LICS copayment still)?
As for Fed Reins, should LICS and non-LICS members have different standard Part D benefit, they would reach the TrOOP differently – LICS members still can reach TrOOP using a benefit level of 6447.50, but non-LICS members would vary based on generics vs brand utilization.  Is this true?</t>
  </si>
  <si>
    <t xml:space="preserve">The 7% coverage for generic drugs in the gap does not apply to LIS beneficiaries; therefore, there are no changes in the LICS calculations.  
LIS and non-LIS beneficiaries reach catastrophic coverage differently. </t>
  </si>
  <si>
    <t>In cell J26 in worksheet 3,  (Generics in the Gap PMPM):  should this be the generics in the gap PMPM for all members in the projection, or only the projected non-LIS members?</t>
  </si>
  <si>
    <t>As stated in the 4/15/2010 UGC Q&amp;A: 
The "Generics in the Gap PMPM" (PD BPT WS3 cell J26) only includes generics for non-LIS beneficiaries.</t>
  </si>
  <si>
    <t>[PARAPHRASED]
What are the Part D COB, crossover and user fees for CY2011?</t>
  </si>
  <si>
    <t xml:space="preserve">As stated in the bid instructions, the CY2011 Part D fee is $1.17 PMPY.  It supports the transmittal of information on secondary payers and payments on Part D claims among payers, pharmacies and Plan sponsors through the COB and TrOOP facilitation coordinators. </t>
  </si>
  <si>
    <t>Do the 2009 new model Part D risk scores need to be adjusted by a 2009 normalization factor? If so, what is the normalization factor?</t>
  </si>
  <si>
    <t>The risk scores released through HPMS for the July 2009 cohort are not normalized.  The risk scores reported on Worksheet 1 of the Part D BPT must be normalized by the CY2009 normalization factor of 1.085 and be based on the "old model".  
See the Instructions for a description of the adjustments that are needed to project the Part D risk score data, the CY2011 Bidders Training for a numerical example of projecting the Part D risk score and the Technical Notes released with the risk scores for general information.</t>
  </si>
  <si>
    <t>According to the Health Care Reform, it’s stated that the quality adjusted MA rebate formula would be phased in starting in the CY2011 bids (i.e. the 75% would be reduced to 70% or 50% based on the quality rating assigned to the health plans).  
The current CY2011 BPT does not seem to reflect this formula change.  Will there be any updates in the BPT to include this prior to the CY2011 bid submission?</t>
  </si>
  <si>
    <t xml:space="preserve">Under health care reform, the change to the rebate formula is phased in.  For CY2011, the rebate percentage remains at 75% for all plans, as reflected in the MA BPT.  The quality bonus ratings do not affect payments in CY2011.  </t>
  </si>
  <si>
    <t>I know that you have answered a similar question, but the answer has not yet made the issue clear to me.
Can the maximum out of pocket (MOOP) be based on the actual member cost share for Zero Cost Share Duals?  In a Zero Cost Share Dual SNP, could the plan continue to pay claims in such a way that providers could continue to collect residual cost sharing from the state Medicaid payer while guaranteeing the member a zero cost share for Medicare Covered Services?  Would the accumulated out of pocket costs for Medicare Covered Services in this case be zero since the Zero Cost Share Duals are guaranteed not to have to pay cost sharing for Medicare Covered Services?</t>
  </si>
  <si>
    <t xml:space="preserve">Per page 4 of the 4/16/2010 Benefits Policy and Operations guidance, dual-eligible-SNPs are required to establish maximum out of pocket limits.  Also, per page 18, the PBP must show the plan cost sharing, even if Medicaid will pay the cost sharing. </t>
  </si>
  <si>
    <t xml:space="preserve">The Part C bid instructions require us to exclude revenue and expenses for Part D benefits when developing the margins shown on Worksheet 1, Section VI.   For the  EGWP Part C bids,  do we therefore exclude all revenue and expenses related to employer groups purchasing an outpatient pharmacy benefit? </t>
  </si>
  <si>
    <t xml:space="preserve">Yes, exclude these amounts from Worksheet 1, Section VI of the MA BPT.  Part D information for EGWP plans must be available upon request. </t>
  </si>
  <si>
    <t>This question regards WS1 Mapping.   Below is a type of scenario we are facing and would like to know how we should report WS1 experience.
Members are in PBP 001, 002, 003.
In 2011 most members will be cross-walked based on the county they live in into different PBP.  Some members will be dropped as we don’t have a NPFFS plan to serve them.
001-&gt;001
001-&gt;005
001-&gt;006
002-&gt;002
002-&gt;005
002-&gt;006
003-&gt;001
003-&gt;005
003-&gt;006
When we report base period experience for 2011 should we report all of it on 001, 005 and 006 or split the experience based on where the counties are mapping?  For 003 since it will be completely dropped or moved into new PBP do we need to do anything different there?</t>
  </si>
  <si>
    <t>The Pricing Considerations section of the bid instructions describe the reporting of plan terminations.
Assuming plan 003 is terminated and officially crosswalked, then report plan 003 experience on Worksheet 1 (WS1) of plans 001, 005, and 006.  Report whole experience, not partial exper., in all three WS1s.
Since plans 001 and 002 are not terminated, their WS1 must contain:
001 experience in plan 001 WS1, and 
002 experience in plan 002 WS1.
In other words:
001 WS1 contains 001 and 003 exper.
002 WS1 contains 002 exper.
005 WS1 contains 003 exper.
006 WS1 contains 003 exper.</t>
  </si>
  <si>
    <t>I have a question related to Page 13 of the MA bid instructions regarding Disease Management.  There is a sentence that reads, “Care management services provided under a SNP model of care – for example, services provided by an interdisciplinary team – are treated as medical expenses.”
Can you confirm whether care management services provided by an interdisciplinary team must be treated as medical expenses or if they can be treated as medical expenses, non-benefit expenses or both?  Please confirm that your response applies to both special needs plans and non special needs plan.  If not, please specify the requirements for SNPs vs. non SNPs.</t>
  </si>
  <si>
    <t>For all plans (that is, SNPs and non-SNPs), disease management expenses are classified as medical expenses, non-benefit expenses or both based on the nature of the expense.  The example in the bid instructions refers to mandated care management services provided by an interdisciplinary team as mandated by MIPPA  and  addressed in a HPMS memo dated September 15, 2008.  Should the team provide additional services, they may be classified by the certifying actuary as non-benefit expenses depending upon their nature.</t>
  </si>
  <si>
    <t>FFS Trend Information:  On the [4/15/2010] user call, OACT indicated that FFS unit cost trends would be released.  Will you be able to provide trends for both utilization and unit cost, split by service category?</t>
  </si>
  <si>
    <t>See the introductory note to the 4/22/2010 UGC regarding the FFS unit cost increases.  OACT will not be able to provide similar information for utilization.</t>
  </si>
  <si>
    <t>I suspect that the impact of the new clinical trial cost sharing policy is very little but could you provide even a rough estimate of how much Medicare fee for service is projected to spend in total for clinical trials on a per member per month basis?  Is this predominately Part B Services?</t>
  </si>
  <si>
    <t>The estimated FFS Medicare spending for clinical trials was $0.66 PMPM in CY 2008.  About 63% was for Part A services and 37% for Part B.</t>
  </si>
  <si>
    <t>The bid guidance for 2011 indicates that the mandated 7% generic coverage in the gap does not apply to low income subsidy members.  In Puerto Rico, dually eligible members, the vast majority of whom are in Platino dual eligible SNP plans, are not subsidized by low income subsidies. Does the 7% generic coverage in the gap apply to these dual eligibles in Puerto Rico because they are not low income subsidized, or should it apply because they would be subsidized if they resided in the 50 states?</t>
  </si>
  <si>
    <t>Dual eligible beneficiaries in Puerto Rico are not eligible for LIS.
Since the 7% applies to non-LIS members, the 7% applies to duals in PR.</t>
  </si>
  <si>
    <t>Page 11 of the Part D bid instructions states that the Part D rebates retained by a health plan’s subcontracted PBM are to be included as DIR for bid purposes.  For example, if total gross rebates were $100, and $65 was provided to the health plan and the remaining $35 was retained by the PBM, the total amount of $100 should be reported in the BPT as DIR.  Can the amount of rebates retained by the PBM (e.g., $35) be considered direct administration in the bid?</t>
  </si>
  <si>
    <t xml:space="preserve">Does the $0.08 PMPM education user fee still apply to PDP plans in 2011? </t>
  </si>
  <si>
    <t>The $0.08 PMPM National Medicare Education User Fee applies for Part D in CY2011.  This amount is unchanged from last year.  As discussed on last week's UGC (4/22/2010), there is a second Part D fee of $1.17 PMPY.  This supports the transmittal of information through the COB and TrOOP facilitation coordinators.</t>
  </si>
  <si>
    <t>It is my understanding that there are two types of fees that CMS collects from MAPD and PDP plans:
1) National Medicare Education Campaign (NMEC) User Fee which is collected nine months of the year via plan payment report
For MAPD Plans   = MA Factor * (Total MA Payment field from MMRs + Total PD Payment from MMRs ) for non-adjustment records
For PDP Plans = PD Factor * (Total PD Payment from MMRs) for non-adjustment records
2) Part D COB User Fee which is collected nine months of the year, as flat PMPM charged to both MAPD and PDP plans.
The following table summaries the values from 2006-2011 that have already been announced [ATTACHED TABLE HAS BEEN REMOVED].  The NMEC-MA and NMEC-PDP percentages are never known until December but the bid instructions normally show PMPM  estimates.  I found the MA value for 2011 of $0.33 PMPM on page 23 of the MA bid instructions.  QUESTION: I saw no mention of a comparable fee in the Part D instructions.
The COB-PD fee for 2011 of $1.17 PMPY was shown on page 8 of the call letter; in the bid instructions it is shown on page 13 as the Part D user fees but doesn't mention the word COB.  In the 2010 Part instructions, the user fee that was listed was $0.08 PMPM which ties to the NMEC amount and the COB was an additional amount that was found in the call letter.  QUESTION: Has the NMEC-PD fee been discontinued for 2011?</t>
  </si>
  <si>
    <t xml:space="preserve">How is the CY2009 risk score information [provided by CMS] for CY2011 bid development used to calculate the base period risk score reported on Worksheet 1 of the Part D BPT? </t>
  </si>
  <si>
    <t>The beneficiary-level file includes risk scores under both the “old” model (i.e., the risk model in effect for CY2009 payment) as well as for the new Part D risk model. After calculating the average CY2009 risk score under the “old” model, divide by the Part D CY2009 normalization factor of  1.085.  That amount is then reported on PD BPT WS1.</t>
  </si>
  <si>
    <t>We understand that CMS is going to use specific definition for generic and brand drugs to be covered through gap.
Is there a plan to post Proxy NDC list with Brand and Generic assignment for each NDC to be used? Or the assumption is that each plan will have to compile the list and CMS will check if it is correct? How do you plan to handle inconsistencies in this case? As we all know, there are multiple ways to define drug as Brand vs Generic (MediSpan, FDB, etc.)</t>
  </si>
  <si>
    <t>As stated in the memo released on 4/16/2010: " the regulation at 42 CFR 423.4 defines generic drugs as those drug products for which there is an approved application under section 505(j) of the Federal Food, Drug, and Cosmetic Act (21 USC 355(j)). The type of application on file with the Food and Drug Administration (FDA) determines whether or not the drug product is considered to be a generic drug. A drug is considered a generic drug if its approval is based upon an abbreviated new drug application (ANDA). This definition applies to the coverage gap regardless of whether the sponsor’s formulary includes the same drug on its generic cost-sharing tier or on a higher tier, or how a particular drug product is identified by the major drug listing services. Thus, regardless of tier placement on a plan’s formulary, generic drugs (as defined above) that are covered below the plan’s ICL, must be available at 93% cost sharing in the coverage gap."
CMS does not plan to release a Proxy NDC list.</t>
  </si>
  <si>
    <t>I think it would be worthwhile to mention that even generic specialty drugs in the gap would be covered at 93% coinsurance.  This may [clarify the issue].
Have you made a determination on multi source brand drugs in the gap?  If those are placed in a generic or preferred brand tier will they have to be covered at 93% coinsurance in the gap?</t>
  </si>
  <si>
    <t xml:space="preserve">Do PD Enhanced Alternative plans have to have the 93% coinsurance for Generic drugs in the gap?   </t>
  </si>
  <si>
    <t xml:space="preserve">As stated on the 4/22/2010 UGC:
A basic plan - Defined Standard, Actuarially Equivalent or Basic Alternative - must have a 93% coinsurance for generic drugs in the coverage gap.  
An Enhanced Alternative plan may offer a richer benefit, such as reduced beneficiary cost sharing on generic drugs in the coverage gap.
</t>
  </si>
  <si>
    <t>For plans new in  2010, is there any guidance on the value of the adjustment to convert 2010 risk score to the new 2011 basis - e.g. impact of lagged versus non lagged diagnosis data?  Would using the change in risk scores based on the files CMS provided appropriate?
Any guidance on the expected range or value risk score coding trend?  Historical trends may not be valid due to changes in the RxHCC risk model.</t>
  </si>
  <si>
    <t>For new plans that are using 2010 risk scores to develop their 2011 bids, organizations should use the experience of comparable, existing enrollee populations to establish base risk scores and to develop 2011 risk scores.  CMS does not have any experience with lagged to non-lagged data or with runout under the new RxHCC model.  While plans should use their own calculations of model impact on comparable enrollee populations, CMS will provide additional data on industry-level Part D model impacts (ratios of old model:new model) for plans without such populations.</t>
  </si>
  <si>
    <t>On April  22, 2010 CMS actuarial users’ call, CMS mentioned that there was no Part D normalization factor in the Part D beneficiary level risk score files released on April 13, 2010. However, for the risk scores released on March 1, 2010, CMS corrected that the risk score under the 2011 model should be normalized by one year trend of Part D enrollees’ risk scores, which is 1.009. We want to check if we need to normalize the risk scores by 1.009 again for the April 13, 2010 risk score files.</t>
  </si>
  <si>
    <t>Both the March and the April files with Part D risk scores provided risk scores that were not normalized.  The risk scores in the April file are to be used to develop 2011 risk scores, as per OACT bidding instructions.  Once un-normalized 2011 risk scores have been projected, the 2011 normalization factor, which accounts for three years of trend (2008-2011), should be applied to the risk score.</t>
  </si>
  <si>
    <t>We have a question regarding the Part C Beneficiary level risk scores and the corresponding summary level risk scores for the July cohort.  When we try to compare the July cohort of the beneficiary level file we get the same total membership, the same total risk score by plan ID but the distribution of members by Medicaid Status indicator is significantly different than what is shown in the summary file.  Can you please verify whether or not these two files should have the same Medicaid status distribution (i.e. they should both be based on the most recent status through January) or if one is based on the status at that point in time and the other is restated based on the most recent Medicaid status?</t>
  </si>
  <si>
    <t>The beneficiary-level file provides information on each beneficiary’s monthly Medicaid status in 2009.  The HPMS contract-plan level table also provides risk scores by Medicaid status, but unlike in the beneficiary-level file, the HPMS table uses Medicaid status only if it is included in the 2009 risk score.  Because full risk enrollees’ risk scores reflect their 2008 Medicaid status -- while the beneficiary-level file only considers 2009 Medicaid status -- the counts in the HPMS tables may not match the counts in the beneficiary-level file.</t>
  </si>
  <si>
    <t xml:space="preserve">We have noticed that CMS processed a lot of bene status changes (both Inst and Comm) in the month of the 2008 final sweep (ie, Aug 2009) and the 2009 mid-year sweep (ie, July 2009).  The effect of status changes had a very large impact in the value of the sweeps (ie, final average risk score for the Plan ID).  Is it correct to assume that the bene files received the week of April 12th do NOT reflect the status changes that CMS would likely process in August 2010 (ie, just before the 2009 final sweep)?  If so, what additional information could CMS provide to correct for this issue?  Please also indicate if there might also still be significant changes in the Medicaid status indicators for 2009.  </t>
  </si>
  <si>
    <t>There may be additional status changes reflected in the final 2009 risk score, compared to the scores provided in April.</t>
  </si>
  <si>
    <t xml:space="preserve">What changes, if any, might still affect the 2009 risk scores released by CMS for use in developing 2011 bidding?  As an example, will there be changes in Medicaid or institutional status coming through that would change a plan's 2009 risk score from that which was released?      </t>
  </si>
  <si>
    <t xml:space="preserve">The [Part C] risk scores released on HPMS last week did not include risk scores for ESRD enrollees.  In the past, we have received separate files for the ESRD SNPs/demonstration plans showing information for ESRD enrollees in those plans.  Will those files be made available again this year? </t>
  </si>
  <si>
    <t>The ESRD-only plans' risk score data are now posted in HPMS.</t>
  </si>
  <si>
    <t xml:space="preserve">Would it be acceptable to allocate the expenses shared between Part C and Part D according to benchmark revenue for part c adjusted for risk scores and Medicare Secondary Payer adjustments (the maximum that CMS would pay) and based on the expected direct subsidy on Part D?  
Must the allocation include the member premium revenue and must it be adjusted for the managed care savings and rebates?  
Allocating based on benchmarks and expected direct subsidy has the advantage of eliminating the circularity involved in allocating shared expenses (admin allocations impact expenses, managed care savings, benefits and revenue which in turn impacts admin allocations which again impacts expenses, managed care savings, benefits and revenue  , repeated until the circular calculation converges.)  </t>
  </si>
  <si>
    <t>To date, we have not been prescriptive on the allocation.  The allocation must be on a reasonable basis and documented.  The approach described here sounds like an appropriate allocation.</t>
  </si>
  <si>
    <t>The MA bid instructions (page 13) state that something less than the 24,000 MM may be considered when determining a 100% credibility assumption in our risk score development.  Does CMS have a MM value that they would consider fully credible for risk scores?</t>
  </si>
  <si>
    <t>CMS does not intend to release guidance on the member month value considered fully credible for projecting risk scores.</t>
  </si>
  <si>
    <t xml:space="preserve">My question is related to section VI of the MA WS1. 
How does line 1(CMS Revenue) differ from line 2 (Premium Revenue)? 
The way that I am interpreting it is that  line 1 (CMS Revenue) is the revenue received from CMS based on the MA bid while line 2 is what plans charge in premiums from members and groups. </t>
  </si>
  <si>
    <t>As indicated in the MA bid instructions:
Line 1 captures the bid-based MA payments from CMS and Line 2 captures revenue from earned premiums.</t>
  </si>
  <si>
    <t xml:space="preserve">Questions relating to Worksheet 1, Section 2, Line 3 (Non-ESRD Risk Score): 
1)  Is DE# equivalent to non-blank values in the Medicaid Status fields on the Part C Risk Score files? 
2)  Preparatory to calculating risk scores for this line in the BPT, do we need to assign a risk score for each month a beneficiary was active in a contract, using the risk score appropriate to the Beneficiary Status for that month? 
3)  Assuming the answer to Q2 is "Yes", what risk score is used when the member is in a Hospice status? </t>
  </si>
  <si>
    <t>1) DE# is not equivalent to the non-blank values.  See Appendix G of the MA bid instructions for information regarding the Medicaid Status codes.  
2) This approach sounds appropriate.
3) As indicated on page 21 of the MA bid instructions, base period risk scores and member months must exclude enrollees for the time period they are in hospice status.</t>
  </si>
  <si>
    <t>I have reviewed an MMR file and did not detect anybody that would have an MSP indicator.  Is there other data source that would have that information?</t>
  </si>
  <si>
    <t>The interim MSP files provided by CMS have the MSP status at the beneficiary level. See the memo released via HPMS on January 25, 2010 for more information.</t>
  </si>
  <si>
    <t>Would you please provide the latest estimates of the Medicare FFS units cost increases for 2009, 2010, and 2011 by major service category?</t>
  </si>
  <si>
    <t>This information was provided with the 4/22/2010 UGC Q&amp;A.</t>
  </si>
  <si>
    <t>During the 4/22/2010 call, you quoted the unit cost increase for outpatient hospital to be 3.0%.  I think the number should be 3.6% for the market basket for that year.  3.0% was the initial assumption used in the proposed rule but 3.6% was what was used in the final rule issued in November.
See page 68564 of the Federal Register Vol. 73, No.. 223 from Tuesday, November 18, 2008.  (http://edocket.access.gpo.gov/2008/pdf/E8-26212.pdf)
....provides that, for CY 2009, the update is equal to the hospital inpatient market basket percentage increase applicable to hospital discharges under section
1886(b)(3)(B)(iii) of the Act. The final hospital market basket increase for FY 2009 published in the IPPS final rule on August 19, 2008 is 3.6 percent (73 FR 48759). To set the OPPS conversion factor for CY 2009, we increased the CY 2008 conversion factor of $63.694, as specified in the CY 2008 OPPS/ASC final rule with  comment period (72 FR 66677), by 3.6 percent.
Table 51 on page 68799 of this same document shows how they start with the 3.6% and the adjust for mix/intensity to get to 3.9%.</t>
  </si>
  <si>
    <t>In the April 16, 2010 memo from CMS providing benefit guidance, pages 10 and 11 address the fact that Traditional Medicare will be required to cover preventive services with a grade "A" or " B" by the U.S. Preventive Services Task Force beginning in 2011. The memo also encourages MA plans to cover these services with no cost sharing in 2011.
1. Can you clarify whether or not this change in cost sharing under Traditional Medicare was reflected in the "Original Medicare Cost Sharing" percentages that are populated in Worksheet 5 of the MA bids. If not, are there adjustments that need to be made elsewhere in the bid? If so what are those adjustments?
2. The list on page 11 only references the Welcome to Medicare Physical Exam and does not mention additional annual wellness visits that will be required to be covered by Traditional Medicare in 2011 (with no cost sharing) as found in PPACA §4103. The additional wellness visits are typically covered by MA plans as mandatory supplemental benefits and rebate dollars are used to cover the cost. Do you agree that in developing the 2011 pricing we should now consider these services as Medicare covered and no longer need to use rebate dollars to pay for the cost?</t>
  </si>
  <si>
    <t>1) The actuarial equivalent cost sharing factors on MA Worksheet 5 have been unchanged since last year.  Therefore, no benefit changes have been incorporated in the factors.  
No adjustments should be made to the factors.
2) Any benefits that are required to be covered under Traditional Medicare in 2011 should be classified as Covered for bid pricing.</t>
  </si>
  <si>
    <t>The MOOP is a Supplemental Benefit.</t>
  </si>
  <si>
    <t>If we have a plan that mimics Original  Medicare cost sharing (ie an integrated D-SNP), CMS allows us to compute worksheet 3 cost sharing using the FFS AE factors on W/S 4.  The 4/16/2010 guidance for cost sharing standards indicates that these factors are understated for Pt B services on IP, SNF and HH service categories.  Can we then increase our W/S 3 calculations by using the adjustment factors in combination with the W/S 4 percents?</t>
  </si>
  <si>
    <t>Do not adjust the actuarial equivalent cost sharing factors.
The actuarial equivalent cost sharing factors on MA Worksheet 4 and 5 may be used to compute the pricing of cost sharing "before the OOP max".</t>
  </si>
  <si>
    <t>Per the responses to #9-10 posted by CMS from the 4/15/2010 User Group Call, CMS will not exempt SNPs from the requirement that they implement a MOOP amount as established annually by CMS and the impact of the OOP Maximum must be valued in the BPT for dual-eligible SNPs.  We have a couple of follow-up questions:
1) Will the 2011 mandatory MOOP amount be implemented for Medicare FFS enrollees, or does the MOOP only apply to Medicare Advantage plans?
2) According to page 12 of the 2011 MA BPT Instructions, “The actuary may also use the actuarial equivalent cost-sharing factors shown in Worksheet 4 to estimate the PMPM amount for plan cost sharing that is designed to match Medicare FFS cost sharing. In this case, the user may enter the entire value of cost sharing in columns i and j and adjust the projected allowed costs in order to reflect this PMPM value of the cost-sharing amount. This approach does not apply for other levels of cost sharing”. For dual-eligible SNP plans that mimic Original Medicare FFS benefits and are offered to $0 cost-sharing members, is CMS expecting us to reduce the FFS Medicare AE Cost Sharing Factors (provided in column k of Worksheet 4) by an estimated impact of the MOOP even though the plan’s benefits are identical to Medicare FFS benefits?</t>
  </si>
  <si>
    <t>1) The MOOP applies to MA plans, not Medicare FFS.
2) You may use the actuarial equivalent cost sharing factors to price the cost sharing "before the OOP max". You must then reflect the impact of the OOP max in column j of Worksheet 3.</t>
  </si>
  <si>
    <t xml:space="preserve">1) The April 16th CMS "Duplicative Plan" memo indicates CMS will be sending out letters "in the next few weeks" that will provide MAOs with CY 2010 OOPC estimates for each of their current plans so that organizations can use the information in developing CY2011 plan bids.  
Can you tell us when these letters will be sent out by CMS and to whom will they be sent?   
2) Secondly, it's clear that the out of pocket cost sharing algorithm under personal plan finder is a complicated calculation.  Is there any actuarial guidance you can give us to make sure plans change copays by the pmpm value needed to ensure plans will meet this $20 pmpm differential?  In other words, is there any "rule of thumb" for us to estimate the impact of a copay change on personal plan finder? </t>
  </si>
  <si>
    <t>1) The information will be provided soon.
2) Plans can use their own models to measure, and compare against CMS' calculations.</t>
  </si>
  <si>
    <t>Regarding OOPC estimates to identify meaningful differences among similar type plans, how will mandatory supplemental benefits be recognized in the OOPC calculation for a Plan with or without the mandatory supplemental benefit?</t>
  </si>
  <si>
    <t>As stated on page 3 of the 4/16/2010 memo, OOPC calculation includes mandatory supplemental benefits.</t>
  </si>
  <si>
    <t>During the OACT call from April 22, it was clarified that all generics, independent of tier, would need to be covered at the 93% member coinsurance in the coverage gap. For instance, generic/non-generic drugs may coexist in a injectable/specialty tier and the generic portion would need to be covered at 93%.  Is it correct to assume that, because drugs within a tier are not allowed to have different cost sharing amounts, this would require the non-generic drugs within the tier to be covered at 93% as well?</t>
  </si>
  <si>
    <t>No, the assumption is not correct.  In a basic plan - DS, AE or BA - the tier placement of a drug on a plan's formulary does not apply in the coverage gap.  As stated in the memo released on 4/16/2010, a drug is considered a generic drug if its approval is based upon an abbreviated new drug application (ANDA).  This definition applies to the coverage gap regardless of whether the sponsor's formulary includes the same drug on its generic cost-sharing tier or on a higher tier or how a particular drug product is identified by the major drug listing services.</t>
  </si>
  <si>
    <t>If Tier 3 on a formulary contains both non-preferred brand and generics Rx, can you illustrate how this should be mapped on worksheet 2 and worksheet 6?  Should the category “non-preferred Brand” contain all Tier 3 Rx, or should the non-preferred generics Rx go under “Generics” on worksheet 2?</t>
  </si>
  <si>
    <t xml:space="preserve">As in prior years, drugs are reported on Worksheets 2 and 6 of the BPT by type of drug and place of service, not by formulary tier.  The only exception is the reporting of Specialty drugs when they are on a designated Specialty tier on the formulary.  In the scenario presented in the question, non-preferred generics are reported in the generics - retail and/or mail - categories.  Refer to the Instructions for more information. </t>
  </si>
  <si>
    <t>I believe that the revenue reductions associated with Late Enrollment penalties (LEP) in the plan payment reports are based on the expectation that plans are collecting the late payment penalties; is this correct?
So on WS 1, I believe that we should show a positive amount in the Member Penalty Premium box (although this appears as negative in the plan payment report) but we should deduct this amount from the CMS part d payment; is this consistent with your understanding?</t>
  </si>
  <si>
    <t>Response from CMS payment group:
If the beneficiary has elected direct billing of his premiums (including LEP), the LEP is presumed to have been collected by the plan and [CMS] offsets that amount from the plan payment.
Additional response from OACT:
In Section V of Worksheet 1, report the Member Penalty Premium (LEP) on line 4 and subtract that amount from the CMS Part D Payment reported on line 1.</t>
  </si>
  <si>
    <t xml:space="preserve">7% Generic Gap Coverage – LIS Exclusion
As instructed, the Generics in Gap PMPM (cell J26) on worksheet 3 will not include projected LIS members.  Is this amount the Generics in the Gap Per Non-LIS Member per Month?  Regardless, this input directly impacts premium as both LIS and non-LIS members have the same premium.  Thus, it appears that the projected proportion of LIS members impacts member premium.  To the extent that this projection is accurate, member premium will be accurate.  What happens if actual LIS membership greatly differs from expected?  If we understand this correctly: less LIS members than expected results in inadequate premium and more LIS members than expected results in higher than needed premium.   The latter has an impact on sales, which could negatively impact market share.  This appears to be a double edge sword; do you have any suggestions on how to mitigate this perceived plan risk?  </t>
  </si>
  <si>
    <t>As previously stated, the "Generics in the Gap PMPM (WS3 cell J26) only includes generics for non-LIS beneficiaries.
CMS has not provided specific guidance regarding mitigating risk in bid development.  We recognize that there is uncertainty associated with bid assumptions, which is why we require that qualified actuaries prepare and certify the bids.</t>
  </si>
  <si>
    <t>Prospective 50% Brand Gap Discount Amount
The guidance explains that this will be calculated from the bid.  The bid only displays total GAP pmpm and Non-LIS Gap pmpm; will the prospective payment amount assume that LIS and Non-LIS members have the same brand GAP pmpm?</t>
  </si>
  <si>
    <t>Yes.  These payments will be subject to the reconciliation process at the end of the year.</t>
  </si>
  <si>
    <t>Regarding Part D new enrollees that are ESRD status:
There is only one version of each type of Part D new enrollee score, but some of our enrollees were ESRD for only part of the year.  How do I know if the ESRD add-on is in the score or not?</t>
  </si>
  <si>
    <t>For 2011, there is an ESRD add-on in the new enrollee risk scores.  The add-on is included in the new enrollee score starting in the month when the beneficiary enters ESRD status; the beneficiary does not leave ESRD status – they remain in either dialysis, transplant, or post-graft – so the add-on will remain in the score once it is added.  In the April file, we included the ESRD add-on in the new enrollee score if the enrollee was ESRD in any month of 2009.  However, for  those months that the enrollee was not ESRD, the ESRD add-on should be subtracted out of the new enrollee risk score.   The add-on factors (that you would need to subtract from non-ESRD months),  by new enrollee risk score type, are:
New enrollee, non-LI – 0.435
New enrollee, LI – 0.549
New enrollee, LTI – 0.235
(Note:  these may not exactly match what you would back out of the published new enrollee tables, due to rounding)
If plans wish to, the 3 new enrollee risk score tables in the Rate Announcement provide all the scores for age/sex combinations with and without ESRD, so you can verify the scores.</t>
  </si>
  <si>
    <t>With respect to the Demonstration plans phasing out the frailty factors in 2011, how are frailty factors reflected in the beneficiary-level risk score file sent out from CMS on April 13 to support the Part C bids?</t>
  </si>
  <si>
    <t>Frailty factors are not included in the risk scores provided by CMS.</t>
  </si>
  <si>
    <t xml:space="preserve">The technical notes released on HPMS along with the ESRD-HCC risk scores indicated that the risk scores were based upon diagnosis data for 2008 submitted through January 31, 2009.  I assume that this was a typo and that the diagnosis capture is actually through January 31, 2010 (and therefore that no further late diagnosis adjustment is needed.  Can you confirm that? </t>
  </si>
  <si>
    <t xml:space="preserve">The technical notes should have stated "submitted through January 31, 2010" (not 2009).  </t>
  </si>
  <si>
    <t>In the most recent Q&amp;A posting of 4/22/2010 questions, there is a table containing CY2009, CY2010 and CY2011  trends.  Can you please explain how to interpret these trends?  
Specifically, under the column CY2009, is the trend listed the increase seen in CY2009 over CY2008?  Or is the increase listed the trend from Jan 1, 2009 to Dec 31, 2009?  Or something else?</t>
  </si>
  <si>
    <t>These rates represent the increase in price for the specified service over the prior year.</t>
  </si>
  <si>
    <t>We have both MA and MAPD plans that have suffered large membership decreases from 2009 to 2010.  We are redesigning the plans for 2011, and anticipate a lasting resurgence in the membership starting with 2011.  At the same time, we do not expect the 2011 and beyond membership to be comparable to the 2009 membership.   For worksheet 1 of the MA bid, we must reflect our 2009 experience for the plan.  Must we project that experience forward to 2011, using the CMS credibility formula based on the 2009 membership, or can we base the credibility on the 2010 membership.  2009 MA membership is 19,150 member months, 2010 is projected to be 4,500 member months.</t>
  </si>
  <si>
    <t>Worksheet 1 must reflect the 2009 experience for the plan.
For projection purposes, you may enter population change factors on Worksheet 1 to make adjustments.  The bid instructions provide the credibility guideline, and directions on using alternative credibility methods and manual rates.</t>
  </si>
  <si>
    <t>The BPT instructions state the CMS revenue entered in WS1 Section VI should be gross of user fees, however should the CMS revenue entered include other "plan level adjustments" from the Plan Payment Report, such as the working aged/disabled adjustment?</t>
  </si>
  <si>
    <t>The reported revenue must reflect all adjustments.</t>
  </si>
  <si>
    <t>Uncollected premiums must be reported under Line 5b Direct Administration.  Therefore, you should not multiply the filed premium by the actual member months.</t>
  </si>
  <si>
    <t>Are there specific margin requirements for Optional Supplemental Benefits (OSB)?</t>
  </si>
  <si>
    <t>What is CMS’s guidance on whether to include or exclude SFAS123 Stock Compensation expenses as part of the SG&amp;A development?  Per GAAP, these expenses are recorded as part of Compensation expense, however it is a non-cash expense recorded on an Income Statement.</t>
  </si>
  <si>
    <t>If GAAP indicates that an expense be recorded as compensation, then it should be reported as a non-benefit expense.</t>
  </si>
  <si>
    <t>During the Bid User Group call this week [4/29/2010], I think one of the commentators indicated that CMS will be looking for health plans to call out direct admin expense related to improving performance measures.  Can you clarify this comment?  I was not able to catch the full discussion during the call.</t>
  </si>
  <si>
    <t>CMS will review the costs associated with offering and managing administrative programs and services for CY2011 to ensure that they are adequate and reasonable relative to the performance of the programs in CY2009.
On the 4/29/2010 call, the CPC Part D benefit team discussed performance issues of particular plans that will be reviewed by CMS.</t>
  </si>
  <si>
    <t>[PARAPHRASED]
If there is a common ownership within a joint venture, is this considered a related party?</t>
  </si>
  <si>
    <t xml:space="preserve">Yes.  Requirements for related-party agreements apply to a sponsor that enters into any type of service agreement involving a parent company and subsidiary or between subsidiaries of a common parent.  </t>
  </si>
  <si>
    <t>Related third-party agreements:  Page 28 of the MA Bid instructions states:
 “For purposes of completing the BPT, consider the gain/loss and non-benefit expense of the related party to be those of the sponsor. For example, the plan sponsor cannot allocate all administrative costs in the related-party agreement to non-benefit expense. “
Can you clarify what is meant in the second sentence?</t>
  </si>
  <si>
    <t>The second sentence is intended to clarify that, in a related party agreement, ALL costs should not be allocated as non-benefit expenses.</t>
  </si>
  <si>
    <t>For a Point of Service plan, will the Worksheet 4 PMPM Actuarially Equivalent Cost Sharing Maximums be based on a combined in and out of network cost share?</t>
  </si>
  <si>
    <t>The Worksheet 4 Actuarially Equivalent Cost Sharing Maximums are based on total cost sharing PMPM (including in-network and out-of-network).</t>
  </si>
  <si>
    <t xml:space="preserve">We understand from the 4/16/2010 memo that the MOOP requirement applies to EGWP plans unless they receive a waiver.  However, if we use the BPT/PBP approach of filing FFS benefits for EGWP plans, do we need to include the MOOP in the BPT and PBP?  That is, we would include it in the actual benefits sold to a group, but do we need to include it in the BPT/PBP if we use the FFS filing option? </t>
  </si>
  <si>
    <t>If the PBP must include the MOOP, then the MOOP must be priced in the BPT.</t>
  </si>
  <si>
    <t xml:space="preserve">This question is regarding evaluation of benefit changes in order to meet the $20 PMPM OOPC plan variance requirement.  When valuing benefit for this purpose, is it appropriate to account for anticipated changes in utilization that would occur with a different level of benefits.  </t>
  </si>
  <si>
    <t>Anticipated changes in utilization will not affect the OOPC calculation.  OOPC is calculated based on a standardized utilization distribution.  See the technical notes released with the OOPC data.</t>
  </si>
  <si>
    <t xml:space="preserve">We received the OOPC information provided through HPMS and have the following questions: We have 2 MAPD plans that are $9 PMPM apart in the OOPC calculation, but we wanted to keep both going forward.  If we were to "fix" the OOPC's for these plans and make them farther apart, is it acceptable to make our own determination of the additional $11 PMPM that needs to be added to set these 2 plans apart?  </t>
  </si>
  <si>
    <t>Plan sponsors may choose how to modify benefits to provide at least a $20 difference  between plans. If you run the standard utilization through the plans, you can approximate the OOPC calculation.</t>
  </si>
  <si>
    <t>In 2011, does manufacturer discount always begins at $2840, or does it begin at the revised ICL if ICL&gt;$2840?</t>
  </si>
  <si>
    <t>The discount begins at the plan's designated ICL.</t>
  </si>
  <si>
    <t xml:space="preserve">(1) If an enhanced Rx plan has an ICL that is greater than the statutory ICL, when does the manufacturer's 50% brand discount start?  If, when the plan ICL has been met, does it continue until the member's TrOOP is met under the enhanced Rx plan? 
(2) If an enhanced Rx plan has an ICL that is less than the statutory ICL, when does the manufacturer's 50% brand discount start? If when the statutory ICL has been met, how is that determined? Does the amount between the plan ICL and the statutory ICL count toward the member's TrOOP? 
(3) New Section 1860D-14A(b)(1) indicates that it is the responsibility of the manufacturer to reimburse the pharmacy or mail order organization. However, we have heard that plans will be expected to reimburse the pharmacy, with a year-end settlement between plans and manufacturers. Can you confirm what the process will be? 
(4) When will guidance be released identifying the brand drugs that will be covered by the manufacturer's discount? </t>
  </si>
  <si>
    <t>1) and 2) See above response.
3) and 4) See memos released April 30th.</t>
  </si>
  <si>
    <t xml:space="preserve">1. For a decreased ICL benefit structure, does the 7% generic plan liability start to apply at the plan's alternative decreased ICL or at the CMS ICL?  Page 10 indicates that for a decreased ICL, WS6 should assume 100% member cost sharing between the CMS and decreased plan ICL (instead of 93%).  Will plans be allowed to charge 100% cost sharing (for generics) starting at the decreased ICL? 
2. Is it possible to have an alternative (BA/EA) design that enhances the benefit under the ICL to a level such that the generic gap coverage can be set to 100% member liability (e.g. provide no coverage in the gap, since the benefit below the gap is actuarially equivalent per test)?  </t>
  </si>
  <si>
    <t>1) See response above.
2) No.</t>
  </si>
  <si>
    <t>Can plans convert the 50% [brand discount] coinsurance into an actuarially equivalent copay for their 2011 Part D benefit design?</t>
  </si>
  <si>
    <t>Based upon the benefit guidance recently released, we would expect more plan terminations in 2011 than have historically occurred.  With respect to plan terminations which occur without crosswalk of beneficiaries to other plans, 
1) will beneficiaries from those plans be excluded from the determination of the national average Part D bid for 2011, and
2) will the voluntary low income population from those plans be expected to choose new plans, or will they revert to autoassign status and be distributed among plans that bid below the benchmarks?</t>
  </si>
  <si>
    <t>1) The calculation of the national average is based on enrollment as of a reference month and the CY bid.  If there is no CY bid (i.e., plan termination), then it is not included in the calculation.
2) Response from CMS enrollment staff:
Beneficiaries eligible for LIS would be reassigned from a terminating plan via the annual reassignment process, which mirrors the daily auto assignment and enrollment process.
[CMS] reassigns all LIS (whether they chose the plan or were assigned; whether they have full or partial subsidy) in terminating plans.</t>
  </si>
  <si>
    <t>For a Defined Standard plan, the low income members that are in the coverage gap do not have the benefit of the 93% generic in the gap.  The low income cost sharing subsidy would be the difference of 100% of the cost and the $1.10 that the member would pay point-of-sale.  
If an Enhanced Alternative plan offers generic coverage in the gap (i.e. $7 copay in the gap) would the low income cost sharing subsidy be the difference of:
A) 100% of the cost and the $1.10 copay or
B) $7 copay and $1.10
This assumes the cost of the generic gap drug would be more than $7 and also that the low income member falls into the FPL that they would pay the $1.10 for generics.</t>
  </si>
  <si>
    <t>The answer to this example is B.  This is unchanged from previous years' methodology.</t>
  </si>
  <si>
    <t>1) Please confirm that if a plan is simply providing the mandated non-LIS generic gap benefit, that they should indicate “no gap coverage” on WS 5 of the BPT and in the PBP.
2) On WS 5, the Defined Standard Coverage defaults to a gap OOP % that is less than 100% (based on inputs on WS 3 for the mandated generic gap benefit).  If pricing an alternative benefit plan, should we similarly enter an effective out of pocket of less than 100% even if we are only offering the mandated generics in the gap benefit?  
3) If we enter “no gap coverage”, Basic (not Enhanced) Alternative coverage, and yet show an effective out of pocket of less than 100% in IV.12.k on WS 5 (cell K47) is this going to cause upload/red circle error headaches?</t>
  </si>
  <si>
    <t>1) Correct.  Page 7 of the April 16th Part D PBP memo states:
"For 2011, we clarify that sponsors will no longer indicate their level of gap coverage in the PBP. Instead, CMS will quantify each plan’s gap coverage based upon the percentage of formulary drugs (brand or generic above the 7% standard coverage) covered through the gap and then will assign appropriate descriptions. "
2)Yes.
3) This will not prevent BPT finalization and upload.</t>
  </si>
  <si>
    <t xml:space="preserve">Last year, the LIB for region 29, Nevada defaulted to the lowest premium in the region of $20.20. This number again appears in the current Part D bid instructions, Appendix E in the February 2010 Enrollment column.  Will you confirm this number ($20.20)?  </t>
  </si>
  <si>
    <t>The $20.20 Low Income Benchmark Premium Amount for region 29 (Nevada) in Appendix E of the bid instructions was a typo (it was the amount in this table in last year's bid instructions).
Instead of $20.20, the amount (based on February 2010 enrollment) should be $25.27.</t>
  </si>
  <si>
    <t>[PARAPHRASED]
Please confirm the $20.20 amount indicated in Appendix E of the Part D bid instructions for region 29 (Nevada).</t>
  </si>
  <si>
    <t>Is the plan responsible for knowing the staffing, pay rates and skill level of its vendors?  For example, the delegated vendor PBM’s contract included prior authorization and step therapy services as part of its per script admin charge to the insurer.  Is the insurer or sponsoring contract responsible for knowing whether the PBM has sufficient staff to cover the prior authorization and step therapy volume?</t>
  </si>
  <si>
    <t>Questions 5-7 of the 4/22 call inquired about these fees, and the response was the fee is $1.17 PMPY.  For 2010, the Part D COB fee was $1.89 PMPY, while the 2010 BPT instructions (page 11) provided the separate $0.08 PMPM Part D User Fee.  As stated in the 4/5/2010 Final Rate Notice, the 2011 Part D COB user fee is $1.17 PMPY.  Can you please specify the amount of the separate Part D user fee, or are you stating that both fees will be $1.17 PMPY in 2011?</t>
  </si>
  <si>
    <t>Per the 4/29 UGC Q&amp;A (#3):
For CY2011, there are two Part D fees to include as non-benefit expenses:
1) $0.08 PMPM National Medicare Education User Fee (unchanged from last year), and
2) $1.17 PMPY which supports the transmittal of information through the COB and TrOOP facilitation coordinators.</t>
  </si>
  <si>
    <t>For the purpose of reporting the risk score on worksheet 1, we will use the 2009 risk scores from the beneficiary level file under the current model. Please advise us of the correct normalization factor.</t>
  </si>
  <si>
    <t>From 4/22/2010 UGC Q&amp;A (#8):
The risk scores reported on Worksheet 1 of the Part D BPT must be normalized by the CY2009 normalization factor of 1.085 and be based on the “old model”.
And from 4/29/2010 UGC Q&amp;A (#5):
The beneficiary-level file includes risk scores under both the “old” model (i.e., the risk model in effect for CY2009 payment) as well as for the new Part D risk model. After calculating the average CY2009 risk score under the “old” model, divide by the Part D CY2009 normalization factor of 1.085. That amount is then reported on PD BPT WS1.</t>
  </si>
  <si>
    <t>We noted a significant increase in Part D risk scores under the new model for dual SNP members while this increase was not noted in the non dual SNP population.  
Per the bid instructions, we applied to the following adjustments to the 2009 risk scores under the new model scores provided in the beneficiary level file:
1. Anticipated increase for coding improvement from 2009 to 2011
2. Divide risk scores by 1.029 normalization factor
3. Adjustment for missing diagnosis codes (if applicable)
4. Adjustment for population changes (if applicable)
Please confirm that no further adjustments are required for these risk scores for the dual SNP population or the non dual SNP population.</t>
  </si>
  <si>
    <t>Generally speaking, this approach seems appropriate.</t>
  </si>
  <si>
    <t xml:space="preserve">Can you please let us know why the Part D coding trend to project Part D risk scores is projected to be 0.9% per year whereas in the past it was around 2% per year?  Is this due to the RxHCC model change? </t>
  </si>
  <si>
    <t>Was there a change made in the MSPCOB files in April (vs. January thru March)?  I saw a significant increase in the number of MSP members that were identified.</t>
  </si>
  <si>
    <t>The monthly files that started in April contain the history of all beneficiaries enrolled in a plan, including all MSP types.  The interim files contained records only of those beneficiaries enrolled in the plan who had an open MSP period of one of the following types:  A (working aged), B (ESRD), and G (disabled); only A/B/G records were included on the interim files.
Further, the interim files had multiple records per line. If the first record in a line was not valid, the second could have been. So if a plan skipped a line based on the validity of the first record, their counts may be off.</t>
  </si>
  <si>
    <t>The Part C bene file provided by CMS had significantly more hospice member months than we expected based on our MMRs including retro adjustments through April 2010.  We have researched this difference and it appears that the difference is explained by the bene file flagging hospice in the month that the member entered hospice status, rather than the 1st of the month after elected hospice status.  For example, if a member elected hospice status on July 20, 2009 and terminated hospice status in Sept 2009, the bene file shows a hospice flag for July, Aug, and Sep.  However, we would have rec'd a "regular" payment for the month of July based on the member's risk score (community or institutional).  Only the payments for Aug and Sep would have been reduced due to hospice status.  Please confirm that this is the way the hospice flag was set for the bene file and indicate if this approach should have been revised to reflect the way the MMR payments work.  Also, will you be sending out a corrected bene file?</t>
  </si>
  <si>
    <t>The hospice status flag on the file does not affect MA payment, so much as it shows periods during which hospice was in force for some part of the month. As of the date of hospice election, the MAO is only responsible for supplemental benefits; FFS pays for all non-hospice related A/B services as well as the hospice benefit.  To assess the impact on payment, MAOs should consider the second and later months of hospice status.  Because the file does not provide payments, we will not be resending the file.</t>
  </si>
  <si>
    <t>How much can the profit margin vary between two plans?   
One scenario is there are two MA-PD plans how much can the profit vary between plan 00A and 00B for instance.  
Another scenario is individual MA-PD verses EGWP MA-PD what is the maximum profit variance between 00A and 80A?  
I did not see any information regarding inter-plan profit variance only variance between Medicare Advantage and other lines of business which is 1.5%.</t>
  </si>
  <si>
    <t>Page 20 of the MA bid instructions state:
"There is flexibility in setting gain/loss margin at the plan level provided that the overall margin meets CMS requirements, anti-competitive practices are not used, the plan offers benefit value in relation to the margin level, and negative margin satisfies the guidance in this subsection."
"If corresponding general enrollment plans are offered, the assumptions used for general enrollment plans must be the basis for the margin requirements for EGWPs. The difference in the margin level between EGWP and general enrollment plans must not exceed 1 percent, calculated at the contract level."
There is no further guidance on margin variance beyond what is stated in the bid instructions.</t>
  </si>
  <si>
    <t>As indicated on page 10 of the MA bid instructions, amounts paid for medical services under capitated arrangements with related parties and non-related parties may be treated differently.   Capitation payment to non-related parties is treated as medical costs similar to the handling of other negotiated medical expenses.   Capitation payments to related parties may be treated the same, only if the plan sponsor demonstrates that the capitation is comparable to the amount paid to a non-related party of similar size and market position. Otherwise, the excess (or deficiency) over the average cost of providing the medical services is treated as gain/loss margin.   (Note that references to non-benefit expenses on page 28 of the MA bid instructions apply to administrative service agreements and not to arrangements for providing medical services.)</t>
  </si>
  <si>
    <t xml:space="preserve">The bid instructions state that "the credibility assumption for projected allowed costs may vary...from the credibility method used in the development of risk scores, as risk scores tend to reach full credibility at lower levels of membership." Is there a recommended credibility formula for risk scores?
</t>
  </si>
  <si>
    <t>From 4/29/2010 UGC Q&amp;A (#16):
CMS does not intend to release guidance on the member month value considered fully credible for projecting risk scores.</t>
  </si>
  <si>
    <t>We would like to file our group bids with the "average" benefit package that 99% of our group members are enrolled in.  However, we would still like to accommodate those groups that do ask for high cost outlier copays or cost sharing that this filed benefit package would not accommodate.  Can we continue to file actuarial swaps and actuarial equivalences for employer group bids where the group bid that is filed represents the average cost sharing for 99% of its group members?  The bid instructions seem to imply that actuarial swaps and equivalences can now  only be filed in "Individual-Market Plans".</t>
  </si>
  <si>
    <t xml:space="preserve">Appendix D of the MA bid instructions describes two options for offering an MA plan to employer groups: individual-market plans and EGWPs.
Actuarial swaps / equivalence are necessary for individual-market bids if the benefits are changed from what was filed.  There are no actuarial equiv / swaps for EGWP plans because EGWP bids are filed with the expectation that the benefits will be customized for specific groups.
</t>
  </si>
  <si>
    <t xml:space="preserve">During the 5/6/2010 actuarial call, a comment was made while discussing how to complete Worksheet 1, new section 6, that MAOs should both subtract uncollected premium from revenue as well as put uncollected premiums in direct expenses. If you make both of those adjustments, you are double-counting the impact of a member not paying premium. 
We believe that including uncollected premiums as part of direct expenses makes the most sense while showing revenue based on what the MMRs say you should have collected. Please confirm our interpretation is correct. </t>
  </si>
  <si>
    <t>Your interpretation is correct.
To clarify the instructions for MA BPT WS1 Section VI:
For Line 2, Premium Revenue, enter the earned premiums which would include any uncollected premiums.
In Line 5b, Direct Administration expenses, include any uncollected premiums.</t>
  </si>
  <si>
    <t xml:space="preserve">Do the Part B Actuarial Equivalent percentages developed in WS#5 (MA Bnchmrk) assume that preventative services will generally be provided with $0 copay, even though that will not be mandatory until 2012? </t>
  </si>
  <si>
    <t xml:space="preserve">From the 4/29/2010 UGC Q&amp;A (#22):
The actuarial equivalent cost sharing factors on MA Worksheet 5 have been unchanged since last year.  Therefore, no benefit changes have been incorporated in the factors.  </t>
  </si>
  <si>
    <t>Re: Actuarial Equivalent Cost Sharing Maximums
For IP Facility and SNF, is the Original Medicare actuarially equivalent cost sharing pmpm already adjusted in the BPT to reflect Part B cost sharing? Or does that test require an out-of-model adjustment factor? If so, when will those adjustment factors be released?</t>
  </si>
  <si>
    <t>The test does not require an out-of-model adjustment factor.  The table on page 8 of the April 16th memo contains the factors, and these factors are already incorporated into the MA BPT (see table on Worksheet 4 cells AD18:AJ24).</t>
  </si>
  <si>
    <t xml:space="preserve">Question 1:  For HMO, HMOPOS, and LPPO plans, is it necessary to enter a combined MOOP if the intent is to use the mandatory maximum in worksheet 3 of the BPT? 
Question 2:  For HMOPOS, is a combined MOOP applicable since there is no mandatory OON MOOP.
</t>
  </si>
  <si>
    <t xml:space="preserve">1) For HMO and HMOPOS, the mandatory MOOP amount of $6700 would be entered in the in-network plan level maximum enrollee out-of-pocket cost on the PBP and in the in-network box on Worksheet 3 of the BPT.  For LPPO, the mandatory MOOP amount of $6700 would be entered in the in-network plan level maximum enrollee out-of-pocket cost and $10000 would be entered in the combined plan level maximum enrollee out-of-pocket cost in the PBP. Also, $6700 would be entered in the in-network box and $10000 in the combined box on Worksheet 3 of the BPT.
2) No.
</t>
  </si>
  <si>
    <t>Please clarify if the MOOP guidance provided on May 10th applies to DE# eligibles in Dual eligible SNPs only or all DE# eligibles regardless of plan type.</t>
  </si>
  <si>
    <t>The guidance applies to dual eligible enrollees regardless of the plan type in which they are enrolled (i.e., applies to SNP and non-SNP).</t>
  </si>
  <si>
    <t>Since MOOP is calculated on Worksheet 3, should this adjustment be for Non-DE# members only?  Where would the MOOP for DE# members be reflected?
If all DE# beneficiaries in the State are not responsible for any cost-sharing since the State picks up what the MA plan does not pay, should there be no MOOP adjustment for DE# beneficiaries for all MA plans (SNP and non-SNP)?</t>
  </si>
  <si>
    <t>As a reminder, from page 15 of the MA bid instructions:
If (i) DE# projected member months are &lt; 10 % or &gt; 90 % (but not 100 %) of total projected member months, and (ii) the projected allowed costs in Worksheet 2 for the total, DE#, and non-DE# populations are all equal, then the utilization rates entered in Worksheet 3, and hence the PMPM value of cost sharing, may, at the discretion of the certifying actuary, apply to either the non-DE# population or the total population.
If DE# projected member months are 100 percent of total projected member months, then the utilization rates entered in Worksheet 3, and hence the PMPM value of cost sharing, must apply to the total population.
In all other cases, the utilization and PMPM value of cost sharing apply to the non-DE# population.
Regarding these specific questions:
DE# plan cost sharing is entered on WS4 Section IIB column (f).
For DE# members who are not responsible for paying cost sharing, the MOOP adjustment would likely be zero.  However, for non-DE# members (in both SNPs and non-SNPs), the MOOP adjustment would not necessarily be zero for the plan.</t>
  </si>
  <si>
    <t>I would like to confirm that the following statement from the May 10th memo, Supplemental 2011 Benefits Policy and Operations Guidance on Application of the Mandatory Maximum Out-of-Pocket for Dual Eligible SNPs, and Cost Sharing for Preventive Services, seems to overturn earlier guidance:
"We are clarifying, however, that for purposes of tracking out-of-pocket spending relative to its MOOP limit, a plan must count only the actual out-of-pocket expenditures for which each enrollee is responsible. Thus, for any DE enrollee, MA plans must count toward the MOOP limit only those amounts the individual enrollee is responsible for paying net of any State responsibility or exemption from cost-sharing and not the cost sharing amounts for services the plan has established in its plan benefit package. Effectively, this means that for those DE enrollees who are not responsible for paying the Medicare Parts A and B cost sharing, the MOOP limit will rarely be reached. However, plans must still track out-of-pocket spending for these enrollees."
Specifically, the application of this rule on the state Medicaid payer based on earlier guidance given in the April 16th memo and the actuarial bid Q&amp;A that stated
"the State would not be expected to pay above the MOOP amount if the State is responsible for paying the cost sharing"
and
"the State Medicaid program would not be expected to pay more than the MOOP amount when it is responsible for the enrollee’s cost sharing."</t>
  </si>
  <si>
    <t>The May 10th memo does not overturn earlier guidance, but it mitigates the effect of the policy on dual eligibles.
If a DE# member is not responsible for paying cost sharing, the MOOP would likely not be reached.
State payments for cost sharing, on behalf of a DE# member, do not count towards the MOOP.
In the unlikely event that a DE# member's cost sharing reaches the MOOP, then the State is limited by the MOOP plan provision.  That is, once the MOOP is reached, the State would no longer be responsible for the beneficiary's cost sharing buydown because of the plan's out-of-pocket provisions.</t>
  </si>
  <si>
    <t xml:space="preserve">1) I have a question about the CY2011 cost sharing requirement for DME and Home Health.  For the $6700 MOOP, the 4/16 guidance document describes that cost sharing can be no greater than original Medicare.  I think you stated on the actuarial user group call last week [5/6/2010] these cost sharing requirements are for combined in-network and out-of-network.   
2) For example, if we have a $6700 MOOP and our in-network benefit is the same as original Medicare for DME (20%), does this mean the out-of-network benefit cannot exceed 20%?  What if we do not have a Part B deductible - can we account for that difference or not? 
Another example, if we have a $6700 MOOP and our in-network benefit is $0 for Home Health, does this mean the out-of-network benefit also has to be $0? </t>
  </si>
  <si>
    <t>1) From 5/6/2010 UGC (#18)
The Worksheet 4 Actuarially Equivalent Cost Sharing Maximums are based on total cost sharing PMPM (including in-network and out-of-network).
2) The cost sharing standards (chart on pages 9 and 10 of the April 16 memo) are applied to in-network cost sharing only.</t>
  </si>
  <si>
    <t>The current Part D bids require plans to provide a composite bid for two different products.   The recent Health Reform changed Part D to provide coverage for generics and in the future brand drugs in the gap.   This coverage is provided for Non Low Income beneficiaries, while Low Income beneficiaries have a less rich benefit that does not provide this coverage.  As the amount of the coverage in the gap increases, the discrepancy between the two products will increase.  This will create an increasing level of cross subsidization that is dependent on the mix of enrollees in the product.  Eventually, this will destabilize the market and could cause significant disruption and large changes in premium amounts each year depending on enrollment shifts.  Further, a large influx of Non Low Income individuals into plans with high Low Income enrollment will necessitate large premium increases, and cause significant disruption in Low Income premiums and options for Low Income plans below the benchmark.  Will CMS address this issue?</t>
  </si>
  <si>
    <t>CMS is aware of this issue; it is a long-term policy issue.  OACT has shared these concerns with CMS policymakers for their consideration in future contract years.</t>
  </si>
  <si>
    <t>As stated in the call last week [5/6/2010], CMS recognized a risk in the adequacy of premium related to the accuracy of the LIS membership projection due to the different generic gap benefit for LIS and non-LIS members.  CMS said it is the responsibility of the credentialed actuary to manage this risk in the projection assumptions.  As a credentialed actuary, my opinion is that plan designs with separate benefits are not rated together to avoid selection risk.  Because CMS has chosen to implement the LIS and non-LIS benefit differential as a blended premium, I am not able, as a credentialed actuary, to properly manage this risk through benefit specific premiums.   Was it the intent of CMS to increase the premium adequacy risk of plans resulting from the operational decision to create a blended premium for LIS and non-LIS members?  Please note this risk increases each year as the amount of gap coverage increases for non-LIS members.  How does CMS plan to correct the outcome of the decision to rate two different plan designs as one blended premium?</t>
  </si>
  <si>
    <t>The link on the CMS website to 2010 Part D Low Income Subsidy Contract Enrollment by County [ZIP, 608KB] produces the zip file 2010_PartD_LIS_Contract_Enrollment_by_County.zip
This zip file is missing the PDP information for most states that begin with the Letter N (e.g., New York, Nevada, New Mexico, etc).</t>
  </si>
  <si>
    <t>CMS is in the process of correcting the data and it will be re-posted soon.</t>
  </si>
  <si>
    <t>Do the 85% MLR requirements apply to PDPs?</t>
  </si>
  <si>
    <t>There is no MLR requirement for CY2011.  MLR policy will be announced at a later date for future contract years.</t>
  </si>
  <si>
    <t>If our organization has requested a waiver of the MOOP and Cost Sharing limits for its employer group plans, will we still need to include the estimated impact of the MOOP in our bid calculation for our 800-series bids for which we file a Medicare FFS level benefit?</t>
  </si>
  <si>
    <t>Until a waiver has been granted, bids must be submitted to include the MOOP and must be priced accordingly.</t>
  </si>
  <si>
    <t>Since 99.9% of the time MOOP was applied to members with either an inpatient stay of a SNF stay, can the total MOOP adjustment be spread only to lines a and b (Inpatient and SNF) on Worksheet 3 of the BPT?</t>
  </si>
  <si>
    <t>MOOP must be priced in all service categories that it applies to.</t>
  </si>
  <si>
    <t>Risk Score Model Changes - For Part D, the RxHCC model was updated for payment year 2011.  We would like to calculate the impact of the model change for Part D risk scores.  Is CMS releasing the 7/2009 cohort Part D risk scores using the 2009 RxHCC model?  If yes, can you please inform us when and where we are able to locate this information?</t>
  </si>
  <si>
    <t>See HPMS memo dated April 13, 2010 entitled: "Incoming File from CMS: beneficiary-level file to support 2011 Part D bids".</t>
  </si>
  <si>
    <t>1.  Are the RXHCC new enrollee factors developed to reflect the specific costs associated with enrollees new to Medicare, or are these factors just averages based on all members? That is, are the new enrollee factors inappropriate to use in estimating the average risk score for a non-new enrollee population?
2. New enrollee scores for non-low income populations drop as they age above 65. We were surprised by this result, which is different than the previous model.
If risk scores are expected to drop with age, and we notice a year over year "same member" increase in our risk scores of (for example) 2.5%, is it appropriate to assume that the coding trend is a number higher than 2.5%, to counteract the expected decrease?
3. Is it appropriate to use the trend we see in risk scores based on the old RxHCC model, to develop a plan specific coding trend? Since the new enrollee factors for the prior model increased with age, and the new model decrease with age, it would seem that the trends would be very different. However, if we don't use the old RxHCC model results, what else can we use? We do not have the diagnosis data, nor do we have the indicators that tie to the new RxHCCs.</t>
  </si>
  <si>
    <t>Each of the three RxHCC new enrollee model segments was calibrated using separate samples of new enrollees only.  These factors differ somewhat from a similar demographic model estimated on the full or continuing population.  “New enrollees” are those who do not have 12 months of Part B in the data collection year, which will include both those beneficiaries new to Medicare and those continuing enrollees who have been entitled to Part A and enrolled in a Part D plan, but have not enrolled in Part B.  Because the new enrollee factors under the new RxHCC model are based on a unique population, it is inappropriate to use these new enrollee factors to estimate the average risk score for a non-new enrollee population. 
The new enrollee model coefficients are not affected by coding trends, as diagnoses are not part of the model. Further, the beneficiaries who are classified as “new enrollees” are being captured at a point in time and reflect the impact of the demographic characteristics of the population on the expect costs of each age-sex group at that time.  Therefore, the new enrollee factors are not able to suggest a trend across age groups.  While some beneficiaries may be classified as “new enrollees” for consecutive years, the average for an age bracket may not equal the costs of these particular people.  The coefficient for a bracket depends on the whole population falling into the age bracket. 
Regarding trends, plans should be developing risk score trends for use in projecting their enrollee risk scores to the payment year based on their own enrolled populations.  If plans don’t have all the diagnoses, either because they are a PDP or because the beneficiary was in another MA plan or in FFS in the previous year, and want to develop a trend that specifically incorporate coding trends for their full risk enrollees, they can use the RxHCC information in the Model Output Report (MOR) that is sent out each time the risk scores are updated.  
If plans really want to use a demographic model that reflects the total Part D population, the new enrollee segment of the current model will suffice as it was estimated on a sample including continuing and new enrollees.  We don’t recommend this because the model is built using older data that was not actual program data. 
The annual trend that CMS calculates when it establishes a normalization factor for use in payment is based on the trend of all enrollees in the July cohort in each of a number of years – because it is an industry-level trend, it is not necessarily the same trend seen for a given subgroup group of enrollees or a given plan type.  In past years, the annual trend itself was based on FFS beneficiaries (and the base risk score was an average of all Part D enrollees).  For 2011, the normalization factor is based on Part D enrollees.</t>
  </si>
  <si>
    <t>In prior years, CMS provided estimates for FFS coding intensity trends (based on the effective annual trends underlying the normalization factors):
• For 2009 Bid Development: Part C = 1.015; Part D = 1.017
• For 2010 Bid Development: Part C = 1.0136; Part D = 1.0135 (2010 Normalization Factor = 1.1159 × (1.0135)^2 = 1.146)
Could CMS provide updated estimates for projecting 2009 risk scores to 2011 and/or confirm the estimates below?
Based on the 2011 normalization factors, we are assuming the FFS coding intensity trends are:
• Part C = 1.0141 or 1.41% (Page 14 of Final Call Letter)
• Part D = 1.00949 or 0.949% (Page 15 of Final Call Letter)</t>
  </si>
  <si>
    <t>These annual trends -- which are published in the 2011  Announcement -- are the most recent trends that CMS has calculated.  Please note that the Part D trend is not FFS, but is based on Part D enrollees (in MAPDs and PDPs).</t>
  </si>
  <si>
    <t>Can charitable contributions be included in non-benefit expenses on the bid?</t>
  </si>
  <si>
    <t>No.  Page 24 of the MA bid instructions:
"Costs not pertaining to administrative activities must be excluded from non-benefit expenses."</t>
  </si>
  <si>
    <t xml:space="preserve">Please provide further insight into what constitutes related parties. 
In particular, how much ownership is required to have the entity fall into the category requiring the additional documentation? </t>
  </si>
  <si>
    <r>
      <t xml:space="preserve">There is no minimum ownership requirement.  Page 28 of the MA bid instructions:
"These requirements for related-party agreements apply to a plan sponsor that enters into </t>
    </r>
    <r>
      <rPr>
        <u/>
        <sz val="8"/>
        <rFont val="Times New Roman"/>
        <family val="1"/>
      </rPr>
      <t>any type</t>
    </r>
    <r>
      <rPr>
        <sz val="8"/>
        <rFont val="Times New Roman"/>
        <family val="1"/>
      </rPr>
      <t xml:space="preserve"> of medical or service agreement involving a parent company and subsidiary or between subsidiaries of a common parent."</t>
    </r>
  </si>
  <si>
    <t>Would CMS accept negative margins at the contract level?  If so, would the same rules apply for gain/loss margin between SNP/non-SNP, Part A/B and Part D plans?</t>
  </si>
  <si>
    <t>The bid instructions describe that the overall Medicare margin levels may be determined either at the contract level or at a more aggregated level.  If it is determined at the more aggregated level, then it is possible that contract-level negative margins may meet the requirements (depending on the margin levels of the other contracts).
All gain/loss margin rules apply as stated in the bid instructions.  These rules include that overall margin must be within a certain range of other lines of business and must be consistent with the plan sponsor‘s corporate requirement.  There is flexibility in setting gain/loss margin at the plan-level provided that the overall margin meets CMS requirements, anti-competitive practices are not used, the plan offers benefit value in relation to the margin level, and negative margin satisfies the bid instructions.  As a reminder for plans with negative margins, the plan sponsor must develop and follow a business plan to achieve profitability.</t>
  </si>
  <si>
    <t>My SNF benefit passes the OOPC tests.  However, on Worksheet 4 of the BPT, my cost sharing appears to be more than FFS cost sharing for SNF benefit because the reduction in A/B cost sharing amount is negative.  I don't think this SNF benefit is actually worse than FFS, it's just the experience of my plan causing the effective coinsurance of FFS to be higher than it would be for this specific population.
Do I need to change cost sharing so I show no negatives on Worksheet 4, column Q of the BPT?</t>
  </si>
  <si>
    <t>Plans must pass both the cost sharing standards and the actuarial equivalent (A.E.) cost sharing tests.
If plan cost sharing is different than FFS cost sharing (as indicated in the PBP), then generally speaking, it is not meeting the A.E. tests for the example presented in this question.
An exception to the AE tests is: If plan cost sharing is determined to be equal to FFS cost sharing, then this example may be found acceptable.  The plan must demonstrate that their pricing is appropriate.</t>
  </si>
  <si>
    <t xml:space="preserve">1) We know the bidding instructions this year clearly state that the supporting documentation must be uploaded prior to the same time as to when the bids are due, Monday, June 7th, midnight Pacific.   In the past few years when the bids were due earlier in June, you allowed plans an additional 48 hours for the supporting documentation to be uploaded.  Would you consider allowing an additional 24 to 48 hours for the supporting documentation to be uploaded this year?   
2) Also, do you want to see how the plan is estimating the $20 pmpm cost sharing differential between plans as part of the supporting documentation we submit or hold on to it in case asked by desk reviewer or others at CMS? 
</t>
  </si>
  <si>
    <t>1) Supporting documentation is due by the bid submission deadline (Monday June 7, 2010 11:59pm PDT).
2) The OOPC information is not part of the supporting documentation requirements for the BPT.</t>
  </si>
  <si>
    <t xml:space="preserve">For an EA plan with a $7 generic copay in the gap, if a generic drug costs $7.25 in the gap, should the member be charged 93% * $7.25 = $6.74 or $7?  Is either method acceptable? </t>
  </si>
  <si>
    <t>From the May 25th memo released by CMS:
Q5. To comply with the new legislation, when constructing 2011 bids do enhanced alternative plans need to use lesser of logic when offering additional gap coverage of generics?
A5. No. However, when constructing the 2011 bids, any enhanced benefit for additional gap coverage of generics should be meaningfully different from the new 7% standard coverage of generics in order to reflect a common understanding of supplemental coverage by the beneficiary. An enhanced alternative plan may establish a copayment amount in the gap for pre-ICL covered generics at the tier level without applying lesser of logic at the claim level so long as the enhanced benefit across the gap for generics is actuarially equivalent to significantly more than the required standard coverage. In addition, consistent with our existing regulations, the cost sharing at the point of sale for a generic drug cannot be more than the plan negotiated cost of the drug. For example, a copayment of $5 for generics in tier 1, which represented an actuarially equivalent benefit to 50% of the generic drug costs for generics in that tier, would clearly demonstrate a more meaningful benefit than the new standard cost share of 93%. In this same example, if at the point of sale the plan negotiated cost of a tier 1 generic was only $4, the beneficiary must be charged the lower amount (i.e., $4 instead of the tier 1 gap copayment of $5). Thus, the beneficiary pays the lesser of the copay or the cost of the generic drugs in tiers subject to an enhanced supplemental gap coverage benefit and pays 93% of the cost of generics in all other “non-enhanced” tiers. Similarly, an enhanced alternative plan may establish a coinsurance amount in the gap for pre-ICL covered generics provided that the beneficiary cost share for the additional gap coverage of generics is significantly less than 93%. For example, CMS would not consider supplemental coverage of 10% of generic drug costs in the gap meaningfully different from the new standard of 7%.
Any further questions should be directed to PartDBenefits@cms.hhs.gov</t>
  </si>
  <si>
    <t>CMS has scheduled a conference on June 1 to discuss the ‘Coverage Gap Discount Program’.   Will any additional information be released at this conference that will need to be incorporated into the 2011 bids?  Or to put it more simply, would the Office of the Actuary recommend that an actuary attend specifically for the purpose of 2011 bid development?</t>
  </si>
  <si>
    <t>OACT is not aware of the conference agenda specifics at this time, so we cannot advise whether it's worthwhile to attend.
Information about the conference can be found at:
http://www.cms-cpcevents.org/cms/events/baltimore-june-2010/</t>
  </si>
  <si>
    <t>In 2009, we offered an enhanced alternative plan where we bought the supplemental premium down to zero using MA rebate dollars.  
1) Can you confirm that we would put a zero in Section V, Line 3, column f (the supplemental member premium cell) since no member premium was collected?  
2) In this case, under Section IV, would we still be required split the non-benefit expenses between basic and supplemental?</t>
  </si>
  <si>
    <t>1) Yes.
2) Yes.</t>
  </si>
  <si>
    <t xml:space="preserve">On Page 23 of the MA Bid Instructions, the MSP adjustment is defined as 1-A/B, where B is defined as “Total plan payments that would be paid if no beneficiaries had a payer that was primary to Medicare”.
Could you please clarify what is meant by “Total plan payments”?  
  Are Part D payments such as direct subsidy, LICS and LIPS included?
  Does this mean the MA risk payment only, or does it include the MA Rebate?
</t>
  </si>
  <si>
    <t>As stated on Page 23 of the MA bid instructions, “the BPT uses the MSP adjustment to reduce the standardized A/B benchmark” and “The total plan payment used to calculate the MSP adjustment exclude MA rebates.” 
Thus, total plan payments used to calculate the MSP factor exclude Part D payments and exclude MA rebates.</t>
  </si>
  <si>
    <t>This approach sounds appropriate.</t>
  </si>
  <si>
    <t>In previous calls you mentioned that we have some freedom, in adjusting our corporate overhead charges within the organization – could an organization elect to make a full or partial reduction in the overhead charges that it puts into the bid?
Please confirm that employees and services dedicated to Medicare should be fully expensed in the bids not allocated.</t>
  </si>
  <si>
    <t xml:space="preserve">The certifying actuary must use a reasonable allocation of non-benefit expenses to Medicare, and to the bid, consistent with the allocation used for other lines of business.  It is not reasonable to allocate the costs of employees and services dedicated to Medicare to other lines of business. 
</t>
  </si>
  <si>
    <t>Can CMS provide benchmark staffing ratios, expertise and rates of pay for specific functions that are used to build the admin expenses, in particular the direct admin functions?</t>
  </si>
  <si>
    <t>CMS will not be providing this information.</t>
  </si>
  <si>
    <t>If the SNP Model of Care Services are applied to general enrollment plans or Dual SNPs that exist under grandfathering provisions without state contracts, should those expenses be included as medical or non benefit expenses?</t>
  </si>
  <si>
    <t>See #13 in the 4/22/2010 UGC Q&amp;A posting which reads, “For all plans (that is, SNPs and non-SNPs), disease management expenses are classified as medical expenses, non-benefit expenses or both based on the nature of the expense.  The example in the bid instructions refers to mandated care management services provided by an interdisciplinary team as mandated by MIPPA  and  addressed in a HPMS memo dated September 15, 2008.  Should the team provide additional services, they may be classified by the certifying actuary as non-benefit expenses depending upon their nature.”</t>
  </si>
  <si>
    <t>Are SNP Model of Care expenses to be considered Medicare-covered or non-Medicare covered services in the 2011 bids?</t>
  </si>
  <si>
    <t xml:space="preserve">SNP Model of Care expenses that are medical in nature must be allocated to Non-covered to the extent that non-covered benefits are provided. </t>
  </si>
  <si>
    <t>If a physician group that has representation on the board of directors is paid a capitation not for direct medical services but case management services in addition to their fee schedule reimbursement, is that case management fee subject to related party rules?  Would completely carving out the case management fee from the claims experience satisfy the related party bid rules?</t>
  </si>
  <si>
    <t>Participation on a board of directors does not constitute common ownership, and therefore the related party guidance does not apply.  Case management expenses are to be allocated appropriately in the bid.</t>
  </si>
  <si>
    <t>Would a plan be allowed to buy-down (or return if necessary) the Part B deductible during the rebate reallocation period?  Specifically as this relates to DE# members, if the Part B deductible is bought down the bid tool as it currently works would change the allowed and net medical expense amounts for the DE# members resulting in a change in the overall bid and the amount of rebates available to spend.  Please confirm if this would be acceptable during the rebate reallocation period.</t>
  </si>
  <si>
    <t>Generally speaking, this sounds appropriate.  However, as a reminder, CMS has issued guidance regarding the benefit changes permitted during rebate reallocation.  See Appendix E of the MA bid instructions.  Also, from the CY2010 Call Letter:
"MAOs should make re-allocations that reflect the following priorities...
1. Reduce or remove non-Medicare covered benefits;
2. Increase cost sharing for widely-used services such as primary care visits; and
3. As a last resort, increase cost sharing for more limited-use services such as inpatient, skilled nursing facility (SNF), and home health care."</t>
  </si>
  <si>
    <t>Please verify that only those members with MSP status of Working Aged (A), ESRD (B) or Disabled (G) will receive the MSP payment reduction.  Are you also restricting the adjustment to only those members that have medical coverage?  Are you going to be using the MSP reduction for individuals that have only drug or hospital coverage without medical?</t>
  </si>
  <si>
    <t>CMS makes an MSP adjustment to payment only for those beneficiaries who have an MSP status of A (Working Aged), B (ESRD), or G (Disabled).  The MSP adjustment is applied to Part C payments for all beneficiaries with MSP status of Working Aged (A), ESRD (B) or Disabled (G), including those with "A and B", "A-only", and "B-only" coverage.  
Benefit policies that are mapped to these three MSP categories are not necessarily comprehensive policies, i.e., they may only cover a subset (e.g., hospital only coverage).  In the case of a drug-only policy, Part D sponsors would coordinate benefits with other drug coverage and CMS conducts reconciliation using PDE data which reflect payments from other payers.</t>
  </si>
  <si>
    <t>To calculate the MSP Adjustment to be entered into Line 3, Worksheet 5 of the BPT, is it correct to multiply the 2011 MSP adjustment factor (0.174) by the ratio of valid MSP members (non-ESRD members with  a “MSP Termination” date &gt;= 12/31/2009 or blank) from the 1/29/2010 interim file relative to the January, 2010 MMR, non-ESRD membership?  
If this is not correct, what is the correct calculation?  What, if any, plan payment information should be taken into account?</t>
  </si>
  <si>
    <t>This is not correct; the MSP adjustment entered in the BPT is based on plan payment information (not enrollment information).  From pages 22-23 of the MA bid instructions:
"MSP data provided by CMS serve as the basis for projecting the MSP adjustment. See the ―Announcement of April 2010 Software Release‖ memo dated January 12, 2010 released via HPMS, and the ―Medicare Secondary Payer Information for Plan Payment Adjustment 2010‖ memo dated January 25, 2010 released via HPMS, for an interim source of data.
The BPT uses the MSP adjustment to reduce the standardized A/B benchmark; the method to calculate the MSP adjustment is described below.
MSP adjustment = 1 – A/B, where
A = Actual total plan payments reflecting reduced payments for MSP beneficiaries, and
B = Total plan payments that would be paid if no beneficiaries had a payer that was primary to Medicare.
The total plan payments used to calculate the MSP adjustment exclude MA rebates."</t>
  </si>
  <si>
    <t xml:space="preserve">Our PBM does not want to share any supporting documentation with us.  Per the Bid Instructions we can request that CMS would work directly with the PBM.  But, do we need "pre-approval" to do this?  If so, how do we do that? </t>
  </si>
  <si>
    <t>The plan does not need "pre-approval" from CMS for this circumstance.
Please disclose this issue, and include a point of contact at the related party, in the substantiation uploaded with the bid, so that CMS can contact the related party directly</t>
  </si>
  <si>
    <t>We have a related party that performs administrative functions on our behalf which has now agreed to disclose how much of the fee it charges is profit and how much is its actual cost.  In 2009, the PMPM they charged us was not sufficient, and they suffered a financial loss.  Should we increase the amount of non-benefit expenses reported in worksheet 1, section VI, by the amount of the loss that the related party suffered?</t>
  </si>
  <si>
    <t>The MA bid instructions describe reporting requirements under various related-party scenarios (for ex: organizations that do (or do not) have an agreement with an unrelated party).
If, in this case, the scenario on page 28 of the MA bid instructions applies, for which the plan sponsor must “consider the gain/loss and non-benefit expense of the related party to be those of the sponsor”, then the adjustment that you described would be appropriate.  Also note that, to the extent possible, related party costs must be treated consistently between Worksheet 1 (base period actual experience) and Worksheet 4 (projected).</t>
  </si>
  <si>
    <t>On page 8 of the April 16th memo, the table shows a Part B adjustment factor of 1.366 for the inpatient AE test. Can you confirm that this factor can be part of the actuarial equivalence test? In other words, is my pmpm plan cost sharing for inpatient required to be less than my BPT's Original Medicare cost sharing multiplied by 1.366?</t>
  </si>
  <si>
    <t>Yes.  As indicated on the table on page 8 of the April 16th memo:
Original Medicare A.E. cost sharing (WS4 cell N20, for inpatient) is multiplied by the 1.366 factor, and the result equals X.  The plan's cost sharing (cell L20 for inpatient) must be less than X to satisfy this test.
In the MA BPT, the logic is contained in Worksheet 4 cells AD18:AJ24.</t>
  </si>
  <si>
    <t>Is there any way for us to give members a discount on their premium if they paid annually or semi-annually instead of monthly?</t>
  </si>
  <si>
    <t xml:space="preserve">Response from CMS policy division:
No.  From Chapter 4 of the Medicare Managed Care Manual, Section 10.10 entitled Uniformity:
"The following rules apply to any MA plan...
• An MAO offering an MA plan must offer it at a uniform premium...to all Medicare beneficiaries with Parts A and B of Medicare;...
• The uniform premium requirement prohibits plans from offering nominal discounts to those enrollees electing to pay premiums electronically."
Also, per 42 CFR 422.264(c)(1) and (d), MA organizations “may not provide for cash or other monetary rebates as an inducement for enrollment or for any other reason or purpose.”  A discount on monthly premiums for pre-payment would constitute a prohibited rebate.
Lastly, such a discount would discriminate against lower income enrollees who are unable to pay up front. 
Premium uniformity applies to both MA and Part D.  Additional references: see 42 CFR 423.286(a), and from § 423.265 "Each potential Part D sponsor must submit a bid and supplemental information in a format to be specified by CMS for each Part D plan it offers. Each bid must reflect a uniform benefit package, including premium (except as provided for the late enrollment penalty described in §423.286(d)(3)) and all applicable cost sharing, for all individuals enrolled in the plan."
</t>
  </si>
  <si>
    <t>1) Can you give us a likely date that plans will start seeing Part C and D bid questions from the desk reviewer this year?  Is it likely to be a week later than last year given the bids are being submitted almost a week later than last year's bids? 
2) Could you give us the date in August the Part D benchmarks are to be released?  If you cannot give us the date today, could you give us a week's heads-up prior to the release of the Part D benchmarks in August?</t>
  </si>
  <si>
    <t>1) Questions from CMS desk reviewers could begin immediately after the bids are submitted.
2) Unfortunately, OACT cannot commit to the prior notice requested in this inquiry. We can share this comment with CMS leadership. Ultimately, OACT alone does not determine the release date of the benchmarks.</t>
  </si>
  <si>
    <t>The bid instructions indicate: 
Both the star rating and new/low indicator will be validated during upload, to check that the BPT entries match the information released by CMS.  
Can you please provide more information about how/when the information from CMS will be released on these items?</t>
  </si>
  <si>
    <t xml:space="preserve">The bid instructions, and bidders training, provide the following path to view the star rating and new/low indicator released by CMS: 
HPMS Home &gt; Quality and Performance &gt; Part C Performance Metrics &gt; Quality Bonus Payment Rating &gt;
</t>
  </si>
  <si>
    <t>We have questions regarding how new plans will get QBP STAR ratings when using the parent organizations STAR rating. 
1) For a MAO parent that has three existing contracts with CMS (HXXXA, HXXXB, and HXXXC) when will rounding apply in the calculation of the QBP STAR rating for a new H  Number for the parent organization (HXXXD)?  a) Will the exact STAR rating of the three contracts be used in the calculation for the new contract or the rounded rating?   b) Also  will the final QBP rating for the HXXXD be rounded  and if so how?   Will it be rounded nearest, up, or down?   
Below are  two examples which show the two different methodologies  pertaining to the  a) part of the question leading to different outcomes in the QBP STAR rating for HXXXD.  We are assuming in the two examples that rounding nearest applies – as in the b) part of the question. 
2) A MAO parent organization has several contracts that receive the low enrollment QBP STAR rating.   If that organization expands into a new state,  is the new contract's QBP STAR rating going to be the weighted average of the STAR ratings of all of  the MAO's existing contracts?  Specifically, are the low enrollment contracts included in this calculation at a 3.0 STAR rating, at some other value, or excluded for purposes of calculating the QBP STAR rating for new contract?</t>
  </si>
  <si>
    <t>1a) The Quality Bonus star rating for a new contract under an existing parent org would be calculated using the rounded ratings of the existing contracts (Method 1 in this example).
1b) Calculated scores are rounded to the nearest half-star (new contract would receive 2.50 stars in this example). 
2) Low enrollment contracts are not included in the calculation for a New contract in an existing Parent Organization. Only contracts that have a QBP rating based off of their numeric Plan Rating are used to determine the rating for the “New” contract.</t>
  </si>
  <si>
    <t>If a PBP that was not previously segmented in 2010 or 2011, becomes segmented in 2012, can and should the actuary preparing the bid use the entire PBP’s experience as the base period?  
Or should the actuary carve the base period experience into the segmented service areas?  
Can the Plan D bid for each segment use the consolidated claims experience of the PBP, or does the Plan D bid base period need to also be carved according to each segment’s service area?</t>
  </si>
  <si>
    <t>Use the entire PBP's experience as the base period for both segments.  
Do not carve the base period experience into the segmented service areas.  
This applies to MA and PD.</t>
  </si>
  <si>
    <t xml:space="preserve">Part C bids exclude ESRD and Hospice members from the base year experience (in Worksheet 1) and projected risk score (in Worksheet 5). According to the MA BPT Instructions, OOA county members are excluded from Worksheet 5. Should OOA member experience be also excluded from Worksheet 1 as we do not see specific instruction for doing so ? </t>
  </si>
  <si>
    <t>The MA bid instructions indicate to exclude out-of-area (OOA) member months from the county-level enrollment projections on Worksheet 5.  In the benchmark calculation, the county codes entered are based on the plan's service area (i.e., "in-area" member months only).  For payment purposes, since plans are paid the average for OOA members, the exclusion of OOA member months does not impact the benchmark calculation. 
Worksheet 1 (base data entered in Sections II, III and VI) must include OOA members, and the projected bid (Worksheet 4) must also include OOA members.</t>
  </si>
  <si>
    <t xml:space="preserve">Our organization provides most medical services through capitation agreements. We base the projected allowed costs on an aggregate projection of the current capitated amounts and expected changes in the terms of the agreements, which are not necessarily modified to reflect each benefit change.  We use encounter data and FFS data to enter projection factors for utilization and unit cost trends.   All other changes are implicitly reflected in the utilization–other factor, which, in effect, balances projected allowed costs with base period allowed costs and is consistent with the pricing approach.  Is this acceptable? </t>
  </si>
  <si>
    <t xml:space="preserve">No.  The instructions for entering projections factors are the same regardless of the pricing arrangement or pricing model.   The actuary must estimate the impact of changes in the population and benefits, and enter separate utilization population change and benefit change projections factors on Worksheet 1.  Further, it is inappropriate to set the projection factors to 1.000 if there have been changes in benefits or the population between the base period and the projection period. </t>
  </si>
  <si>
    <t xml:space="preserve">Page 15 of the MA BPT Instructions and page 13 of the PD BPT instructions contain the following: 
If the proposed manual rate lacks sufficient independence from the base period experience, then an alternative manual rate must be developed (by removing the base period experience from the manual rate development and/or by increasing the use of other, non-base period experience in the manual rate development). As an equivalent alternative to removing the base period experience from the manual rate development, CMS will allow the credibility percentage in the BPT to be adjusted such that the experience for the plan is assigned the appropriate credibility (based on the CMS standard formula), taking into consideration the proportion of the manual experience that is from the subject base plan. 
Do you have a guideline as to the % that a partially credible plan's experience contributes to the manual rate that would require adjusting the manual rate or the credibility? </t>
  </si>
  <si>
    <t>CMS does not have a guideline that dictates when adjustment is necessary.  For a partially credible plan, the actuary must use a manual rate that is appropriate.  If base period experience is included in the manual rate, then the actuary must evaluate  the extra weight given to the base period experience through its inclusion in the manual rate.  The extra weight is in addition to the weight already assigned by the CMS credibility formula.  The actuary must consider the question, “Does the extra weight place too much dependence on the base period experience?”  The actuary must justify their answer to this question and include it in the supporting documentation for credibility.</t>
  </si>
  <si>
    <t>New in the instructions this year (page 55 of the instructions for MA) column G on Worksheet 3 should represent only the utilization for the time period of the cost sharing.  Please clarify. 
I am interpreting this to mean, for example, for IP acute, if my cost sharing is $100 / day for days 1-5, rather than using a copayment of $64 (assuming days 1-5 make up 64% of my IP days), I am to use $100 in column i and 64% of my total IP utilization in column G. 
Is that correct?  Is it now wrong to use the effective copayment or will still be allowed to use that methodology?</t>
  </si>
  <si>
    <t xml:space="preserve">The example cited in this question is the preferred method for data entry.  An alternative method would be to enter the unadjusted utilization for all inpatient days (in column g) and the reduced effective copayment (in column i). 
However, it is inappropriate for the actuary to not reduce both the utilization (column g) and the effective copayment before OOP max (column i), even if the correct effective in-network effective co-pay after OOP max is entered (in column j).  This would incorrectly state the impact of the OOP maximum, as it would incorrectly include the effect of $0 cost sharing for days 6 and later. </t>
  </si>
  <si>
    <t xml:space="preserve">1) This would be evaluated at such time. 
2) Increases in provider reimbursements due to indexing must be reflected as "Provider Payment Change" (column n).  Increases in provider reimbursements due to inflation must also be reflected as "Provider Payment Change" (column n).  It would be appropriate to use the unit cost adjustment "Other Factor" (column o) to reflect changes in unit cost due to intensity of service trend. 
3) This would be acceptable. 
4) a) Plans with negative margin can be exempt from providing a business plan when paired with other plans if all of the following requirements are met - the plans have identical service areas, the plans are the same plan type, and the combined margin is positive. 
b) No. 
c) No. 
d) No. 
5) a) That would be appropriate if the direct expenses of the organization are all for Part C with none for Part D. Also, if any of the sales&amp;marketing expenses are directly related to Part C or to Part D those expenses must be attributed accordingly. 
b) No. Expenses directly related to Part C must be attributed to Part C and expenses directly related to Part D must be attributed to Part D.  
c) If the reinsurance contract covers Part C and Part D and it has a combined premium, the premium must be allocated to Part C and Part D. </t>
  </si>
  <si>
    <t>The MA and Part D bid instructions state that “Non-benefit expenses that are common to the MA and Part D components of MA-PD plans must be allocated proportionately between the Medicare Advantage and Part D BPTs.”   Our organization administers and accounts for most non-benefit expenses for its MA-PD plans at a integrated level.  Must we separate out all expenses attributable solely to MA or Part D before allocating the remaining expenses to the MA bids or the Part D bids proportionately based on revenue or benefit for all MA-PD bids?</t>
  </si>
  <si>
    <t xml:space="preserve">The MA and Part D bid instructions require that “Non-benefit expenses are all of the administrative costs incurred in the operation of the MA plan” or “of the Medicare Prescription Drug Plan”, respectively.  Therefore, any expense attributable solely to MA may not be allocated to the Part D bid and vice versa. 
Note that the bid instructions do not specify the basis for the proportion used to allocate expenses in common to MA and Part D.   The certifying actuary may use a different proportion for different types of expense based on the nature of the expense as long as the proportion reasonably reflect the best estimate of actual costs of administering the MA and Part D products (for example, allocation by member months, number of calls, revenue, etc.).  </t>
  </si>
  <si>
    <t>Due to recently released MLR regulation, would it be acceptable to CMS to use the definition of Quality Improvement (QI) expenses (as defined by the Federal Register/Vol. 75  No. 230) to define DM expenses as medical?  Can all of the items defined as QI be defined as medical expenses in the bid?</t>
  </si>
  <si>
    <t>The Federal Register citation in this question is not applicable to Medicare bidding.  For CY2012, we refer you to the bid instructions.</t>
  </si>
  <si>
    <t>The MA instructions indicate: The margin for EGWPs must be positive and within a reasonable range of the margin for general enrollment plans  not to exceed minus 5 percent or plus 1 percent of the margin.  If the average general enrollment margin for a contract is less than -1%  what margin should be used for the EGWPs in the contract?  In this situation  a plan would not be able to meet both the requirement of being positive and being within minus 5% and  plus 1%.</t>
  </si>
  <si>
    <t>In the limited instances where the contract-level average margin for general enrollment and IC/SNP is less than -1%, the EGWP margin must be zero (0%).</t>
  </si>
  <si>
    <t>[PARAPHRASED] 
In the ratebook section of the MA BPT, the FFS coinsurance %, including the impact of the Part B deductible, has been reduced from 23.3% to 22.4%. The presumption is this is to recognize that Preventative Benefits are not subject to either the Part D deductible or coinsurance. What would be the corresponding reduction to Part B coinsurance to exclude the deductible impact?</t>
  </si>
  <si>
    <r>
      <t xml:space="preserve">OACT intends to provide this information on the next user group call (4/21/11 UGC). 
</t>
    </r>
    <r>
      <rPr>
        <u/>
        <sz val="8"/>
        <rFont val="Times New Roman"/>
        <family val="1"/>
      </rPr>
      <t xml:space="preserve">Response provided on the 4/21/11 UGC: </t>
    </r>
    <r>
      <rPr>
        <sz val="8"/>
        <rFont val="Times New Roman"/>
        <family val="1"/>
      </rPr>
      <t xml:space="preserve">
The removal of cost sharing for preventative benefits, per the ACA, is expected to reduce the 2012 Part B cost sharing requirement by 0.1 percent.  Also, the 2012 Part B coinsurance percentage, which excludes the impact of the deductible, is projected to be 19.5 percent.  Finally, the primary factors driving the reduction in the cost sharing percentage from 2010 to 2012 is (i) the scheduled phase-out of the excess mental health coinsurance, and (ii) continued decreases in outpatient hospital cost sharing for specific procedures in specific markets.</t>
    </r>
  </si>
  <si>
    <t xml:space="preserve">Could you provide more detail on how to calculate the 2012 FFS rate-specifically, how to get the 2005-2009 FFS costs by county on a 2012 basis?  It seems like you use the USPCC estimates at least in part to get there, but I have been unable to find definitive confirmation on how it works. </t>
  </si>
  <si>
    <t>Using data in the risk2012.csv file, which is posted on CMS' site with the ratebook materials, the field FFS including all IME (col O) can be replicated.  This calculation requires four pieces of information for each county: 1. the 2012 AGA (col N), 2. GME factor (col L) 3. DoD adjustment (col M), and 4. 2012 FFS USPCC of $743.54.  The calculation of the FFS cost for each county is the AGA * (1 - GME factor) * DoD factor * $743.54.  Additional steps are required to derive the FFS cost excluding phased out IME (col S), and this is a  straightforward calculation using data in in risk2012.csv file.</t>
  </si>
  <si>
    <t xml:space="preserve">a) Would it be possible for you to send us the 5 year AGA file used to develop the 2012 AGA factor?  Also, would it be possible to have the previous 5 year file (used to estimate the AGAs for the 2010 projected FFS cost by county)?  
b) [PARAPHRASED] 
Since the quartile ranking is based on 2009 FFS data, certain counties are  receiving a 107.5% FFS adjustment rather than a 115% FFS adjustment.  This inconsistency in the data used to determine the ranking (and the resulting FFS cost adjustment percentages) and the 2012 FFS cost to which the adjustment is applied has a negative impact on this county and likely others.  Will CMS reconsider this interpretation in the year used to determine the quartile ranking?  This interpretation seems to have unanticipated consequences.  If 2013 quartiles and the resulting FFS cost adjustment percentages are based on revised projected FFS cost by county, this could contribute to future volatility in the benchmarks.  </t>
  </si>
  <si>
    <t>a) We are in the process of developing an excel workbook that will illustrate the development of the FFS cost for each county. We hope to have this information released in early May.
b) As stated on page 8 of the 2012 Advance Notice, "To determine the CY 2012 applicable percentages for counties in the 50 States and District of Columbia, CMS will rank counties from highest to lowest based on their 2009 FFS costs, because 2009 is the most recent FFS rate rebasing year prior to 2012."  For 2013 and future years, we will continue to base the quartile rankings on the most recent published FFS rates.  Also note that, in future years, if the quartile for a county changes then the applicable percentage will be a blend of that year’s applicable percentage and the previous year’s percentage, per Section 1853(n)(2)(D).</t>
  </si>
  <si>
    <t xml:space="preserve">Can you please provide the summary unit cost trends for Medicare Allowable rates from CY 2010 to CY2012 by service category as you have done for in previous years? </t>
  </si>
  <si>
    <t>OACT intends to provide this information on the next user group call (4/21/11 UGC) as an introductory note.</t>
  </si>
  <si>
    <t>Will CMS release its national fee for service unit costs and utilization trends, as it has in the past?</t>
  </si>
  <si>
    <t xml:space="preserve">Could you tell me when the file detailing LIS Enrollment by Plan for 2011 will be available?  
The following is a link to the 2010 LIS Enrollment by Plan file, in case it’s not clear what file I am referring to: 
https://www.cms.gov/MCRAdvPartDEnrolData/LISC/itemdetail.asp?itemID=CMS1237477 
</t>
  </si>
  <si>
    <t>This data should be posted within the next week.</t>
  </si>
  <si>
    <t xml:space="preserve">When will the 2/2011 LIS enrollment that was used for calculating the restated low-income benchmarks in the 2012 instructions be posted at: 
http://www.cms.gov/MCRAdvPartDEnrolData/LISP/list.asp#TopOfPage (LIS enrollment by Plan) 
http://www.cms.gov/MCRAdvPartDEnrolData/LISC/list.asp#TopOfPage (Lis Enrollment by County)
</t>
  </si>
  <si>
    <t>In reading the final call letter, I noticed that the Special Election Period for Enrollment in 5-Star Plans was expanded to include PDPs along with the MA plans that was outlined in the draft call-letter (see page 120 of the final call letter).  
With the benefit structured with a gap, this could cause financial harm to the company that a member leaves and a financial windfall to the company that receives the member.  This is caused by the fact that most of the expense is in the early part of the year while the premium received is on an level basis.  This concern will be mitigated as the gap is closed, however, it could cause severe harm in the mean time. 
What guidance will the Office of the Actuary put out on how this item should be addressed in the bids (a possible increased expense for less than 5-star plans, and a possible windfall for 5-star plans)?</t>
  </si>
  <si>
    <t>The certifying actuary must take this possibility into consideration for pricing purposes, and reflect his/her best estimate of costs in the bid.</t>
  </si>
  <si>
    <t xml:space="preserve">Recently we received a file for each of our contracts showing the split of DE's between QMB/QMB+ and other. However, with the new contracting requirements with state Medicaid agencies for Medicaid Subset DE SNP's, several states are also covering SLMB+ and FBDE categories. Can/will CMS  provide a more detailed  (for example, member level) DE file that breaks out all the categories of DE for 2010, so that we can assure that our bids properly reflect state DE# members? If not, can you recommend a source for this data for 2010, which plans could access? </t>
  </si>
  <si>
    <t>In addition to the plan-level data posted in HPMS, CMS has pushed out beneficiary-level files to plans (see April 7th memos for more details).  The file includes monthly "Medicaid status" fields (fields 38-49, in file positions 145-168).  These fields have codes for FBDE, SLMB, etc. 
FYI - The MMR now contains Medicaid status information.</t>
  </si>
  <si>
    <t xml:space="preserve">[PARAPHRASED] 
What is the value of the institutional flag in the MMR file for members who are living in the community but require an institutional level of care based on State assessment?
</t>
  </si>
  <si>
    <t>The institutional flag on the MMR is a payment-related field, and is not necessary aligned with the residence of the beneficiary in that month.  At final reconciliation, CMS applies either a community or an institutional risk score for a beneficiary for each monthly payment, depending on the residence of the beneficiary in that month.  A beneficiary is considered long term institutional if CMS has received a 90-day assessment from a nursing home and the beneficiary has not been discharged.  If a beneficiary has not been in a nursing home for at least 90 days, even if they have been determined to require an institutional level of care, the month’s payment will use a community risk score.  The MMR fields related to institutional status (one for MA payments, one for Part D payments) indicate which risk score was used in payment for that month.</t>
  </si>
  <si>
    <t>On page 4 of the CY2012 Part D BPT Instructions, with regard to requests for additional documentation or supporting information in the BPT it states “Organizations must be prepared to provide this information in a timely manner – that is, within 48 hours.”  Does this imply that requests for additional information received on a Friday afternoon at 5:00 PM require a complete response by Sunday afternoon at 5:00, or is this to be interpreted as 48 “business hours” – in other words a request received on a Friday afternoon at 5:00 PM requires a response by Tuesday at 5:00 PM.  
Requests received early Saturday morning pose a similar issue if requests for information are received in the early morning hours and require a response by early Monday morning – in this case, the entire 48 hour window could fall outside of “standard operating hours.”</t>
  </si>
  <si>
    <t>The 48 hours requirement applies to business days (that is, the business workweek of Monday through Friday).  A request at 3:00PM ET Friday would require a response by 3:00PM ET Tuesday.  If reviewers send an email on Saturday or Sunday, it would require a response by COB Tuesday (that is, the organization would have Monday and Tuesday, 2 business days, to develop and send a response).  OACT continues to emphasize the importance of having knowledgeable "back-ups" that can respond to inquiries in the case of your absence. 
There are several caveats to this response:
1) The 48-hour requirement is specific to the bid reviews/requests conducted by the CMS Office of the Actuary (OACT) and our contracted reviewers.  We cannot address bid review timelines for other CMS components and their bid reviews.
2) At certain times during bid review, organizations may be asked by OACT to provide responses in a shorter timespan than the 48-hour timeline.  OACT strives to reduce and eliminate such urgent situations, but cannot guarantee that they will not occur.
3) Requests for upload (resubmission/gate opening) by OACT are often for less than 2 business days.</t>
  </si>
  <si>
    <t>From the bid instructions for [MA BPT] Worksheet 1, Section VI. premium line instructions from the bid are [copied] below.  Please clarify if the EGWP premiums are to be included (unsure as to whether EGWP premiums are considered optional supplemental benefits or not.) 
Line 2 – Premium Revenue 
Enter the revenue from earned MA premiums for the base period in total dollars. Include premiums associated with Medicare-covered and all A/B mandatory supplemental benefits. Do not include premiums for optional supplemental benefits. Do not include Part D premiums. 
In the first column, enter the amount applicable for ESRD enrollees. In the second column, enter the amount applicable for hospice enrollees. In the third column, enter the amount applicable to all other enrollees. The sum total is displayed in the fourth column.</t>
  </si>
  <si>
    <r>
      <t>Do not classify all EGWP plan premiums as optional supplemental. 
Customized benefit plan packages for entire employer groups under an EGWP plan are not optional supplemental. 
The instructions for MA BPT Worksheet 1 Section VI do not make a distinction between EGWP plans and non-EGWP plans.  That is, in Worksheet 1 Section VI, optional supplemental premiums must always be excluded; basic and mandatory supplemental premiums are included on Worksheet 1. 
Basic and mandatory supplemental premiums are employer and employee premiums that are charged for</t>
    </r>
    <r>
      <rPr>
        <u/>
        <sz val="8"/>
        <rFont val="Times New Roman"/>
        <family val="1"/>
      </rPr>
      <t xml:space="preserve"> all enrollees of an employer group </t>
    </r>
    <r>
      <rPr>
        <sz val="8"/>
        <rFont val="Times New Roman"/>
        <family val="1"/>
      </rPr>
      <t xml:space="preserve">for Medicare-covered and non-Medicare-covered benefits.  Optional supplemental premiums are charged to </t>
    </r>
    <r>
      <rPr>
        <u/>
        <sz val="8"/>
        <rFont val="Times New Roman"/>
        <family val="1"/>
      </rPr>
      <t xml:space="preserve">a subset of enrollees </t>
    </r>
    <r>
      <rPr>
        <sz val="8"/>
        <rFont val="Times New Roman"/>
        <family val="1"/>
      </rPr>
      <t>that have elected to add an optional supplemental benefit (OSB) package. 
As an example, EGWP plan 805 includes two employer groups.  In group A, members are changed $X to enroll in the plan, but can add an OSB package at a premium of $Y.  In group B, members are charged $Z to enroll in the plan, and there are no OSB packages available.  Worksheet 1 Section VI would include $X and $Z; Worksheet 1 would exclude $Y.  Even though the two employer groups have different customized benefits and premium ($X vs $Z), this is not classified as optional supplemental.</t>
    </r>
  </si>
  <si>
    <t>We shut down our PFFS EGWP plans at the end of 2010.  However, some of our larger PFFS clients renewed in 2011 under our PPO EGWP.  I am assuming that the experience of these PFFS clients should be reflected in our PPO EGWP bids for 2012 based on the last sentence of page 8 of the bid instructions, which reads: 
“Data may be aggregated for determining manual rates to blend with partially credible projected experience rates or to account for significant changes in enrollment from the base period to the contract year.” 
If we use the PFFS EGWP experience as a manual rate in our bids, would it be acceptable to use the credibility percent in worksheet 2 to blend together the projected worksheet 1 experience with the manual rate.  In other words the credibility percentage would be used to weight together the existing PPO EGWP experience with the new PFFS client experience reflected in the manual rate.  I ask this because I did not see anything in the credibility section within pricing considerations of the bid instructions that addresses this scenario.</t>
  </si>
  <si>
    <r>
      <t xml:space="preserve">Worksheet 1 must include the experience of the PPO plan.  
If the PFFS plans were terminated and not crosswalked into the PPO plan, then Worksheet 1 must </t>
    </r>
    <r>
      <rPr>
        <u/>
        <sz val="8"/>
        <rFont val="Times New Roman"/>
        <family val="1"/>
      </rPr>
      <t>not</t>
    </r>
    <r>
      <rPr>
        <sz val="8"/>
        <rFont val="Times New Roman"/>
        <family val="1"/>
      </rPr>
      <t xml:space="preserve"> include the experience of the PFFS plans.  
If Worksheet 1 contains fully credible data, then the actuary must use the "population change" factor and other projection factors to adjust the data to the population and benefit package projected in the contract year.  If Worksheet 1 data is not fully credible, then an appropriate manual rate and a reasonable credibility assumption also must be used. 
Based on the limited information provided in this specific circumstance, it sounds like this approach would be inappropriate. 
However, the PFFS experience may be used in the development of a manual rate that best represents costs for the projected population.</t>
    </r>
  </si>
  <si>
    <t>This was [what we heard] in the Q&amp;A [last week]:                      
Q: What is the preferred way to show utilization in WS3.   For example, IP-Acute cost sharing is $50/day for days 1-5 and $0 thereafter.  Should the plan show $50 and reduced utilization or full utilization and a copay less than $50.  A: Show $50 and reduced utilization [as the preferred method]. 
Is it still ok to show the entire utilization in worksheet 3?  Doing what you indicate requires a rewrite of our models, which I hesitate to do at this point in the game.  Just want to make sure that we won’t get dinged in an audit or desk review for not using the “preferred” approach.</t>
  </si>
  <si>
    <t>During last week's (4/14) Q&amp;A, we indicated that an alternative method would be to enter reduced copay and full (that is, unadjusted) utilization.  We also indicated that it would be inappropriate to not reduce both the utilization and the copay and only adjusting the copay after OOP max (in col j). 
Using either the preferred method or the "alternative method" described by CMS above are acceptable methods of preparing the BPT for CY2012.</t>
  </si>
  <si>
    <t xml:space="preserve">When preparing the 2009 bid filings, our contract had a negative gain/loss margin at the contract level.  We filed a 3-year business plan to return to profitability, with the commitment to have a positive gain/loss in 2012.  
We are still planning to file a positive gain/loss for 2012 at the contract level.  However, with the recent changes in reimbursement from the Affordable Care Act, we are concerned about the impacts on our members if we have to file a positive gain/loss margin in every PBP.  Is it possible for us to file a negative gain/loss in one PBP for 2012, while filing a positive gain/loss at the contract level?  We would file a business plan to return to profitability for the applicable PBP. 
Please note that the different PBPs we file under this contract are for separate service areas; we do not have multiple plan designs in a service area.  </t>
  </si>
  <si>
    <t>The bid instructions provide flexibility for negative margin at the PBP-level while the contract-level is positive, even for plans that are not "paired", as long as the margin requirements in the instructions are met.  Also see Appendix B for documentation requirements for plans with negative margin that were also negative in prior contract years.</t>
  </si>
  <si>
    <t xml:space="preserve">Under the Medicare FFS bidding option for EGWPs, should bid values be determined as if the plan actually provides FFS benefits? For example, is it acceptable for the total non-benefit expense PMPM in the BPT to include non-benefit expenses associated with non-covered benefits that will be provided outside of the PBP? </t>
  </si>
  <si>
    <r>
      <t xml:space="preserve">Under the FFS bidding option for EGWPs, non-benefit expenses associated with non-Medicare-covered benefits may only be included in the BPT for the benefits that are accounted for in the BPT.  For example, if the value of "unspecified" additional benefits are entered (in MA Worksheet 4 cell R116) to offset MA rebates, then associated non-benefit expenses may be included. 
However, it is </t>
    </r>
    <r>
      <rPr>
        <u/>
        <sz val="8"/>
        <rFont val="Times New Roman"/>
        <family val="1"/>
      </rPr>
      <t>not</t>
    </r>
    <r>
      <rPr>
        <sz val="8"/>
        <rFont val="Times New Roman"/>
        <family val="1"/>
      </rPr>
      <t xml:space="preserve"> acceptable to include non-benefit expenses associated with non-Medicare-covered benefits that are provided </t>
    </r>
    <r>
      <rPr>
        <u/>
        <sz val="8"/>
        <rFont val="Times New Roman"/>
        <family val="1"/>
      </rPr>
      <t>outside the BPT</t>
    </r>
    <r>
      <rPr>
        <sz val="8"/>
        <rFont val="Times New Roman"/>
        <family val="1"/>
      </rPr>
      <t>.  That is, if an EGWP plan customizes a benefit package for an employer group, and the customized benefits exceed the amount entered in the BPT, it would be inappropriate to include the non-benefit expenses associated with benefits above the BPT level.</t>
    </r>
  </si>
  <si>
    <t xml:space="preserve">Can you please provide the appropriate source for the X and Y included in your MSP example in the instructions on pages 26 and 27? </t>
  </si>
  <si>
    <t xml:space="preserve">X is the bid portion of payment reflecting reduced payments for MSP beneficiaries in the plan, which can be developed from the MMR file using the components listed in the numerical example in the bid instructions. 
Y is the bid portion of payment that would be paid if no beneficiaries had a payer that was primary to Medicare.  It can be calculated from a portion of X, by applying a factor of (1/.174) to the payments for MSP beneficiaries.  </t>
  </si>
  <si>
    <t>P 26 of the MA BPT instructions indicates there are further details about the development of the cost-sharing factors, in the Ratebooks &amp; Supporting Data page on the cms website.  Was just there and couldn’t find it.  Can you please provide the link?</t>
  </si>
  <si>
    <t>OACT intends to publish this information next week, at the link provided in the bid instructions.</t>
  </si>
  <si>
    <t xml:space="preserve">In the Advanced Notice, it says on page 9 that "Under the demonstration for 5 star plans, CMS will apply the QBP percentage to the entire 2012 blended county rate".  However, in the final rate announcement, the QBP % is no longer getting applied to the entire blended county rate.  The final rate announcement formula is:   2012 (benchmark) Rate =  [ (2012 Pre-ACA Rate) x (1 + bonus %) x (Pre-ACA transition blend %)]   +   [ (2012 FFS rate excluding phase-out IME) x ( quartile % + bonus %) x (FFS transition blend %) ]. 
To apply the QBP % to the entire blended benchmark, the formula would be:  2012 (benchmark) Rate = [ [ ( 2012 Pre-ACA Rate) x (Pre-ACA transition blend %)]   +   [ (2012 FFS rate excluding phase-out IME) x ( quartile %) x (FFS transition blend %) ] ] * (1 + bonus %)? 
Why did this change in the final notice? </t>
  </si>
  <si>
    <t>Under the Affordable Care Act (ACA), the quality bonus percentage is added to the applicable percentage of the fee-for-service rate in that county.   In order to be consistent with the statute, the quality bonus percentage should be applied to both portions of the benchmark, and should not be calculated as a multiplication of the entire benchmark.  That is, the quality bonus percentage is an additive, and not a multiplicative, add-on to the rates.   Furthermore, because the pre-ACA amount is being phased out over time, applying the quality bonus percentage to each portion of the blended benchmark will mean that once the pre-ACA amount is phased out, the rate will be consistent with the ACA calculation methodology.</t>
  </si>
  <si>
    <t>I am running the Validation Report on draft Part D bids.  We are pretty sure the two items below are not errors, but want to be absolutely sure.
Do you have guidance on the following two types of Validation Report errors?  
1) Cells: ‘Drug Plan Base Financials’!K13:K15, ‘Drug Plan Base Financials’!M12:M15
o Cell value: [left blank]
o Input Message: The Contract-Plan ID must be 9 characters in length with the first character being a capital E, F, H, R, or S and the last 8 characters in the following format: H####-###
o Description: The ‘Drug Plan Base Financials’ tab has space for up to 8 base experience plans.  Our plans use only one or two base period plans. 
2) Cells: ‘Script Projection’!H49:52
o Cell value: $0.00
o Input Message: The Mail Order Generic Cost Sharing Dollars should be greater than zero if the associated Population/Member Months cell is greater than zero and should be greater than or equal to 5% of the Allowed Mail Order Generic Dollars.
o Description: For Wksh 6 Amounts Allocated over Catastrophic Coverage mail order drugs, we sometimes have zero scripts, and therefore zero cost sharing.</t>
  </si>
  <si>
    <t>1) Regarding the validations on PD WS1 cells K12:K15 and M12:M15: Leaving these cells blank does not trigger a validation error.  Please double-check that you do not have any "spaces" or zeroes or other extraneous characters in the cell that could be triggering the error. 
2) If the number of scripts in column f are zero and the allowed $ in column g are zero, then the cost sharing in column h can be zero.</t>
  </si>
  <si>
    <t>a) The Part D BPT instructions state that it is now required to upload documentation of the reconciliation of the base period experience to company financial data with the initial bid submission. Given that WS1 is populated with PDE data, not financial data, what should be submitted?  
b) Is the expectation that we adjust the PDE data to tie to the financials?</t>
  </si>
  <si>
    <t>a) The required supporting documentation for the base period experience in Worksheet 1 includes: 
• A description of the source data, such as the CMS PDE return files 
• All adjustments made to the source data including, but not limited to, amounts attributable to: 
  o Accepted PDEs 
  o PDEs rejected at time of bid preparation but expected to be accepted by CMS upon resubmission 
  o Plan-to-Plan transactions 
  o Transfer of OTC experience to non-benefit expenses 
  o Removal of ESRD drugs covered under Part D in base period but not in CY2012  (if removed) 
  o Incurred but not yet paid claims (represented by the completion factor) 
• An explanation and numeric quantification of any differences between the data in Worksheet 1 and audited company financial data.  An example of an explanation would be:  Worksheet 1 data is reported on an incurred basis while the financial statements are reported using GAAP.  
b) No.</t>
  </si>
  <si>
    <t>[PARAPHRASED]
Please confirm that Worksheet 6A applies to all members with drug spend above the ICL, but only the amounts between the ICL &amp; Catastrophic (i.e. the gap) should be reported?</t>
  </si>
  <si>
    <t>Yes, that is true.</t>
  </si>
  <si>
    <t>1) Page 12 of the PD BPT instructions states that EA plans that offer gap coverage in excess of the defined standard coverage should “Report the drugs on the ‘enhanced’ tiers based on the plan-specific formulary.”.  Please clarify if drugs covered in the gap should be classified on Worksheet 6A (Coverage in the Gap) according to the formulary tier label or according to their status as applicable or non-applicable.  For example, if a drug that is on a tier labeled “Generic” is an applicable (brand) drug and is covered in the gap, should this be reported on the generic line or the preferred brand line on Worksheet 6A?  
If it should be reported on the generic line in Worksheet 6A, then should it also be reported on the generic line in Worksheet 6 (Script Projections), as well?  Or should it be reported on the Preferred Brand line in Worksheet 6? 
2) This question concerns PD Worksheet 3, column j – GAP PMPM (lines 4 and 5).  The instructions state to, “Enter the projected pmpm value corresponding to the amounts between the ICL and catastrophic limit for members in column d for each line.  Reflect the impact of gap coverage in this amount.”  My question concerns the effect of LIS membership on this amount.  Should we account for the LIS status of the members when entering this amount? That is, for LIS members, should we enter 100% of the allowed GAP PMPM, regardless of the applicability status of their drugs?  Then, for non-LIS members, should we enter 86% of the allowed GAP PMPM for non-applicable drugs and 100% of the allowed GAP PMPM for applicable drugs to reflect Defined Standard Gap Coverage?  Consistently with this, the Federal LIS Cost Sharing Subsidy would be calculated to include 100% of the allowed GAP PMPM, less any copayments for LIS members in the GAP.</t>
  </si>
  <si>
    <t xml:space="preserve">1) Clarification of reporting of drugs in the coverage gap: 
In the coverage gap, when the type of coverage is DS, AE, BA or EA with defined standard gap coverage, drugs must be reported based on their status as applicable and non-applicable drugs as defined under the Medicare Coverage Gap Discount Program.  When an EA plan offers coverage in the gap that exceeds defined standard, report drugs on the enhanced tiers based on the plan-specific formulary.  For example, the Part D sponsor offers a $0 copay for all drugs on tier 1 of the formulary.  The PBP labels tier 1 as GENERIC and includes generic and brand drugs.  If a non-applicable drug under the Medicare CGDP is labeled as a brand on the plan-specific formulary and, in this scenario resides on tier 1, such as the branded Percocet, then report those drugs as brands on the right-hand side of Worksheet 6A.  In general, it is expected that there will be few, if any, drugs that are reported in this way.    
2) Yes. The status of the LIS members should be accounted for. 
The Federal LICS subsidy includes 100% of the allowed gap pmpm for LI beneficiaries less any copayments paid by LI beneficiaries in the gap.
</t>
  </si>
  <si>
    <t xml:space="preserve">This question is related to the CMS Beneficiary files that were released to plans on 4/7/11  for the CY 2012 bid purposes. Was the risk score data in that file gross or net of MSP? </t>
  </si>
  <si>
    <t>MSP is an adjustment to payment, generally not applied directly to risk scores.  
The beneficiary-level files are not adjusted for either MSP or MA coding (or normalization).</t>
  </si>
  <si>
    <t>Have the risk scores in the Part C beneficiary-level files already been adjusted downward for the -3.41% MA coding pattern difference?  
For example, to enter the base period risk score in worksheet 1, would we need to apply an adjustment of (1-3.41%) to the risk scores provided in the beneficiary-level file, as well as applying the FFS normalization adjustment?</t>
  </si>
  <si>
    <t>As stated in the above response, the beneficiary-level files are not adjusted for MA coding.
The base period risk score entered in Worksheet 1 is the final risk score; therefore, apply the applicable MA coding pattern differences adjustment factor (which is 1-3.41% for CY2010) to the risk scores provided in the beneficiary-level file, as well as applying the FFS normalization adjustment.</t>
  </si>
  <si>
    <t>Is the Hospice status flag in the bene files follow the MMR basis or the date of election basis?  For example, assume a member elects hospice status on March 28th and remains on hospice thru July 10th.  Would the hospice flag be "0" for March and "1" for June and July?  Or, would March also be "1"?</t>
  </si>
  <si>
    <r>
      <t xml:space="preserve">The hospice flag in the beneficiary-level file that we sent out is created slightly differently than the hospice flag on the MMR.  The MMR flag is purely a payment flag.  The hospice flag on the beneficiary-level file is a benefit flag. 
</t>
    </r>
    <r>
      <rPr>
        <u/>
        <sz val="8"/>
        <rFont val="Times New Roman"/>
        <family val="1"/>
      </rPr>
      <t>Payment</t>
    </r>
    <r>
      <rPr>
        <sz val="8"/>
        <rFont val="Times New Roman"/>
        <family val="1"/>
      </rPr>
      <t xml:space="preserve">:  in the month of hospice election we pay the full MA capitation to the plan.  In any additional month in which hospice was in force for the full month we pay only the hospice rate.  Finally, in the month that hospice terminates, we still pay the hospice rate. Because the hospice flag on the MMR is as of the first of the month, when the flag indicates that the beneficiary was in hospice status as of the first of the month, it indicates that that month’s payment is the hospice rate. 
</t>
    </r>
    <r>
      <rPr>
        <u/>
        <sz val="8"/>
        <rFont val="Times New Roman"/>
        <family val="1"/>
      </rPr>
      <t>Benefit</t>
    </r>
    <r>
      <rPr>
        <sz val="8"/>
        <rFont val="Times New Roman"/>
        <family val="1"/>
      </rPr>
      <t xml:space="preserve">:  As of the date of hospice election, the MAO is only responsible for supplemental benefits – FFS pays for all non-hospice related A/B services as well as the hospice benefit.  Finally, in the month that hospice terminates -- when we still pay the hospice rate -- the MAO continues to be liable only for supplemental benefits through the end of the month.  
</t>
    </r>
    <r>
      <rPr>
        <u/>
        <sz val="8"/>
        <rFont val="Times New Roman"/>
        <family val="1"/>
      </rPr>
      <t>Beneficiary-level file</t>
    </r>
    <r>
      <rPr>
        <sz val="8"/>
        <rFont val="Times New Roman"/>
        <family val="1"/>
      </rPr>
      <t xml:space="preserve">:  On the beneficiary-level file, the hospice status flag shows periods during which hospice was in force for some part of the month.  To assess the impact on payment, MAOs should consider the second and later months of hospice status. 
For this example, is a member elects hospice on March 28th, the beneficiary-level file would indicate hospice status in March to show that the beneficiary elected hospice status during the month.  The MMR would not reflect hospice status in March, since the beneficiary was not in hospice status as of the first of the month, but would reflect hospice in April. </t>
    </r>
  </si>
  <si>
    <t>Page 40 of the Announcement indicates that FIDE-SNPs with frailty above the "minimum PACE score" will receive the frailty add-on to their risk scores.  Where do we find the "minimum PACE score"?  Will our frailty scores to be used in the 2012 bids be posted on HPMS?</t>
  </si>
  <si>
    <t>2012 frailty scores will be calculated in the fall 2011, using results from 2011 Health Outcomes Survey; therefore, frailty scores are not available for bidding.  Because many of the 2012 FIDE SNPs have not previously had frailty scores calculated, we are taking the position that FIDE SNP bids should not include frailty in their 2012 bids.</t>
  </si>
  <si>
    <t>In each of the prior two years, OACT provided a table of projected unit cost increases for the FFS program (see introductory notes for 4/23/2009 UGC Q&amp;A and 4/22/2010 UGC Q&amp;A).  Could a table for CY2010-2012 time period be provided this year?</t>
  </si>
  <si>
    <t>See introductory note to 4/28/2011 UGC Q&amp;A.</t>
  </si>
  <si>
    <t>In the April 22, 2010 edition of Actuarial Bid Questions on the CMS website, OACT presented projections of Medicare Unit Cost Increases for CY 2009-2011.  Could you present the same information this year for CY 2010-2012?</t>
  </si>
  <si>
    <t>In the following example, for purposes of developing 2012 bids, what star rating should we use for the MA-only plan?  A company has only two plans, both of which are under the same contract number.  One plan is an MA/PD and one is an MA-only plan.  The company has a 3.0 star rating for Part C and a 3.5 star rating for Part D, which gives a rounded average star rating of 3.5.  The MA/PD would use 3.5 stars in their bid.  Should the MA-only plan also use 3.5 stars, or would it use 3.0 since it does not have Part D benefits? 
In the same example, if the MA-only plan is under a different contract number within the same organization and is too new to have its own star rating, for purposes of developing the 2012 bid, would the MA-only plan's star rating be 3.0 or 3.5?</t>
  </si>
  <si>
    <t>For purposes of developing 2012 bids, the Quality Bonus Payment (QBP) ratings released by CMS must be used in the bids, not the Plan Ratings. The QBP rating can be found from the HPMS Home page by selecting Quality and Performance &gt; Part C Performance Metrics &gt; Quality Bonus Payment Rating.   
QBP Ratings are applied at the contract-level; all plans under a contract receive the same rating (whether the plan is MA-only or MA-PD).  The Part C summary and Part D summary Plan Ratings used in this example do not apply to the calculation of the QBP rating. The QBP rating is based on the overall plan rating which is calculated using all the measures used in the plan ratings, not the average of the two summary ratings.
New contracts under an existing parent org receive the weighted average QBP rating of all rated MA contracts under the parent org.  CMS has released the contract-level QBP rating to be used in the 2012 bids, see HPMS reference above to view these ratings.</t>
  </si>
  <si>
    <t>We are developing EGWP bids using the Medicare FFS cost sharing approach and base period data that reflects actual experience for groups enrolled in a variety of benefit plans.  Please clarify how we should interpret for these bids what to include in the utilization adjustment for benefit plan changes (WS 1, section IV, column k).  
a) For these bids, is it intended that these adjustments represent expected utilization differences between the aggregate benefits in the experience versus FFS cost sharing utilization levels?  
b) Should we instead interpret these adjustments as the expected impact of the change in aggregate actual benefits?  
c) Should we make no adjustment (use a 1.0 factor) since we are filing FFS cost sharing?  
d) Or, is there another way we should interpret this section?</t>
  </si>
  <si>
    <t>Enter base period data (including utilization) without adjustment.
Use the additive factors to remove additional mandatory supplemental benefits to project the costs of Medicare-covered benefits.  Even though beneficiaries will not be charged FFS cost sharing, do not adjust utilization for the difference between actual and FFS cost sharing.
The Benefit Change utilization factor (column k) can be used for minor adjustments in the utilization of Medicare-covered benefits due to changes in FFS benefits over the two years between the base period and the contract period, if any.</t>
  </si>
  <si>
    <r>
      <t xml:space="preserve">The instructions say the following for the risk score to be entered in worksheet 1:
Line 3 – Risk Score 
Enter the normalized risk score for the non-ESRD and non-hospice members of the population represented in the base period data using the CMS- HCC risk model for payment in CY2010. 
Also enter the risk score for the non-DE# subset. The DE# subset will be calculated based on the total and non-DE# amounts entered. If DE# members equals zero, then the non-DE# risk score must equal the total risk score.
Can you please confirm that we should take the bene file risk score and divide by both the FFS normalization (1.041) and multiply by the coding intensity factor (1 - </t>
    </r>
    <r>
      <rPr>
        <strike/>
        <sz val="8"/>
        <rFont val="Times New Roman"/>
        <family val="1"/>
      </rPr>
      <t>0.341</t>
    </r>
    <r>
      <rPr>
        <sz val="8"/>
        <rFont val="Times New Roman"/>
        <family val="1"/>
      </rPr>
      <t xml:space="preserve"> 3.41%).</t>
    </r>
  </si>
  <si>
    <t>Yes, for Worksheet 1 risk score reporting, adjust the raw risk scores for both the 2010 normalization factor (which is 1.041) and the 2010 coding intensity factor (which is 1 - 0.0341).</t>
  </si>
  <si>
    <r>
      <t xml:space="preserve">1) You indicated on the 4/14/2011 call that the LIS information was going to be posted the following week (presumably by 4/22/2011).
a) The enrollment </t>
    </r>
    <r>
      <rPr>
        <u/>
        <sz val="8"/>
        <rFont val="Times New Roman"/>
        <family val="1"/>
      </rPr>
      <t>by county</t>
    </r>
    <r>
      <rPr>
        <sz val="8"/>
        <rFont val="Times New Roman"/>
        <family val="1"/>
      </rPr>
      <t xml:space="preserve"> was posted late on Monday 4/25/2011 but the information </t>
    </r>
    <r>
      <rPr>
        <u/>
        <sz val="8"/>
        <rFont val="Times New Roman"/>
        <family val="1"/>
      </rPr>
      <t xml:space="preserve">by plan </t>
    </r>
    <r>
      <rPr>
        <sz val="8"/>
        <rFont val="Times New Roman"/>
        <family val="1"/>
      </rPr>
      <t>was not posted.
b) The information by county is missing the PDP information for Mississippi, Missouri, and Montana.
When will this missing information plus the plan level file be posted?
2) In addition, does the county level enrollment file exclude any of the following types:
• MA private fee-for-service plans, 
• PACE programs under section 1894
• plans established through reasonable cost reimbursement contracts under section 1876(h) of the Act. 
• EGWP plans</t>
    </r>
  </si>
  <si>
    <r>
      <t xml:space="preserve">1) The information </t>
    </r>
    <r>
      <rPr>
        <u/>
        <sz val="8"/>
        <rFont val="Times New Roman"/>
        <family val="1"/>
      </rPr>
      <t>by plan</t>
    </r>
    <r>
      <rPr>
        <sz val="8"/>
        <rFont val="Times New Roman"/>
        <family val="1"/>
      </rPr>
      <t xml:space="preserve"> will be posted in the next few days.
The missing information for Mississippi, Missouri, and Montana will also be posted soon.
2) No (none are excluded).</t>
    </r>
  </si>
  <si>
    <t>In addition to missing Missouri, Mississippi, and Montana, this file has approximately 20% fewer LIES members than what was reported last year.
This change does not seem reasonable, and the enrollment reported does not match to what our client's own enrollment files indicate.
Is there an explanation for the change and difference?</t>
  </si>
  <si>
    <t>CMS is reviewing the data that was posted, and will post correction(s) next week if necessary.</t>
  </si>
  <si>
    <t xml:space="preserve">I understand that new plans for a MAO with existing contracts will receive a star rating equal to the average of the existing contracts' ratings, where the average is weighted on December 2010 enrollment and rounded as described in CMS's answer to another question submitted via email.  I have three follow-up questions: 
1) Are the star ratings of Medicare Cost plans of the MAO included in the weighted average for determining the ratings for new plans? 
2) Is December 2010 employer group enrollment included when determining the weighted average star rating? 
3) Is there any way to validate the star rating we are calculating prior to bid submission, to make sure we are consistent with CMS's calculation? </t>
  </si>
  <si>
    <r>
      <t xml:space="preserve">1) 1876 Cost contracts are not Medicare Advantage contracts, so their plan ratings results are </t>
    </r>
    <r>
      <rPr>
        <u/>
        <sz val="8"/>
        <rFont val="Times New Roman"/>
        <family val="1"/>
      </rPr>
      <t>not</t>
    </r>
    <r>
      <rPr>
        <sz val="8"/>
        <rFont val="Times New Roman"/>
        <family val="1"/>
      </rPr>
      <t xml:space="preserve"> included in calculating the Quality Bonus Payment (QBP) rating for new contracts under existing Parent Organizations. 
2) CMS pays the contract for their entire enrollment and the Quality Bonus Payment will be applied to the entire enrollment, so the entire enrollment of the contract from December 2010 was used.
3) Certifying actuaries do not need to calculate the QBP star rating to be used in CY2012 bids.  CMS has released the QBP rating for all CY2012 contracts in HPMS, under HPMS Home &gt;  Quality and Performance &gt; Part C Performance Metrics &gt; Quality Bonus Payment Rating.   </t>
    </r>
  </si>
  <si>
    <t>On page 128 of the Announcement (4th paragraph), an adjustment factor for TBC is discussed.  It states that CMS will provide the adjustment factor to each plan shortly after the release of the final call letter.  Has this been released and where can we find it?</t>
  </si>
  <si>
    <t>An HPMS mass email was released on April 29, 2011 to announce that TBC data was posted at: HPMS Home &gt; Quality and Performance &gt; Part C Performance Metrics &gt; Total Beneficiary Costs.  
A memo was also released via HPMS on April 19th with additional information regarding TBC data.</t>
  </si>
  <si>
    <t>The TBC Data is not available in HPMS for our plan, Hxxxx.  Our plan is a Dual Eligible Special Needs Plan.  Is that data not available for Dual SNPs?</t>
  </si>
  <si>
    <t>As indicated in the April 19th memo (page 5): 
"For CY 2012, CMS is evaluating TBC for non-employer plans (excluding D-SNPs) …"</t>
  </si>
  <si>
    <t>The call letter states that D-SNPs will be exempted from the “second approach” of the total beneficiary cost test, but it does not specify whether or not the TBC change test will apply to Dual SNPs.
Please verify (for my peace of mind) that D SNPs are exempted from the TBC change test.  
I recognize that often Duals don’t pay cost sharing for Medicare covered services, but there are other benefits such as dental or vision that could change from year to year.</t>
  </si>
  <si>
    <t>See response above.</t>
  </si>
  <si>
    <t>We cannot find the Total Beneficiary Costs (TBC) Data for CY 2012 Bid Preparation on the HPMS for the following contracts: Hxxxx [these contracts are not D-SNPs]</t>
  </si>
  <si>
    <t>The HPMS staff is in the process of revising access restrictions, such that the certifying actuary assigned to each contract is able to access the TBC page in HPMS (and the QBP page and the risk adjustment page).  
If you are not the certifying actuary (assigned to the actuarial certification module), it's possible that your HPMS user ID may not have access to these pages.  Another HPMS user at the plan sponsor organization would have to access the information and provide it to you.</t>
  </si>
  <si>
    <t>What level of Part B Premium for 2012 should we assume when considering the Total Beneficiary cost?</t>
  </si>
  <si>
    <t>As indicated in the April 19th memo (page 5): The TBC calculations assume the Part B premium level that CMS pre-populated in the CY2012 MA BPT Worksheet 6 cell E14 (namely, $96.40).  This is the maximum amount that plans may "buy-down" the Part B premium using MA rebates.</t>
  </si>
  <si>
    <t>Would CMS be willing to discuss and describe its methodology for the column H adjustment that vary significantly by plan for the bonus and benchmark amounts?  We have 3 plans all with the same star rating, all with the same service area so with exactly the same double bonus counties but all 3 have very different TBC adjustments in column H.  In fact, the high option's adjuster is double the low option plan's TBC column H adjustment.   Can you explain how this situation could occur? 
Can you give us a write-up of the general methodology used to develop these adjustment amounts in column H by plan, including how much variation there is between plans with less than a 3 star rating up to a 5 star rating; how much variation there is for double bonus counties versus single bonus counties, and explain the impact of rebasing had on these TBC adjustment amounts, if any.   In addition, is this amount in column H determined by a percentage adjuster to 2011's OOPC amount or is it an absolute amount unrelated to 2011's OOPC amount?</t>
  </si>
  <si>
    <t>See introductory note to 5/5/2011 UGC Q&amp;A.</t>
  </si>
  <si>
    <t>Would it be possible for CMS to release a hypothetical but numerical example of the calculations that should be done and the specific comparisons that should be made to ensure that newly consolidating plans for 2012 meet the TBC requirements when compared to the base period data for the constituent plans in 2011?  
For example, say plan B is being crosswalked into Plan A, given the 2011 Plan A and B TBC values, and the 2011-2012 adjustments for benchmark/bonus payment change and OOPC model change, what are the specific calculations that should be to ensure that the new consolidated Plan A meets the TBC requirements for 2012?</t>
  </si>
  <si>
    <t xml:space="preserve">On page 24 of the bid instructions, the instructions require EGWP bid margins to be positive and also have bid margins within -5% and +1% of the general enrollment plan bid margins.  Suppose at the contract level, an organization has its general enrollment plans with more than a -1% overall margin (with negative margin business plans) so even with a positive 1% difference, the EGWP bid margins will be negative.  Which rule takes precedence?  Should EGWP bids always have positive margins even if the EGWP bid margin corridor rule with general enrollment plans is not adhered to or should EGWP bids always obey the margin corridor rule even if the EGWP bid margins will be negative? </t>
  </si>
  <si>
    <r>
      <rPr>
        <u/>
        <sz val="8"/>
        <rFont val="Times New Roman"/>
        <family val="1"/>
      </rPr>
      <t>As indicated in the 4/14/2011 UGC Q&amp;A #11:</t>
    </r>
    <r>
      <rPr>
        <sz val="8"/>
        <rFont val="Times New Roman"/>
        <family val="1"/>
      </rPr>
      <t xml:space="preserve">
In the limited instances where the contract-level average margin for general enrollment and IC/SNP is less than -1%, the EGWP margin must be zero (0%).</t>
    </r>
  </si>
  <si>
    <t>The plan would like to know if certain IT expenses (such as electronic medical records, QI, etc.) similar to those described in the MLR instructions for annual filings required under the PPACA for insurance companies could be considered medical expenses.</t>
  </si>
  <si>
    <r>
      <rPr>
        <u/>
        <sz val="8"/>
        <rFont val="Times New Roman"/>
        <family val="1"/>
      </rPr>
      <t>As indicated in the 4/14/2011 UGC Q&amp;A #10:</t>
    </r>
    <r>
      <rPr>
        <sz val="8"/>
        <rFont val="Times New Roman"/>
        <family val="1"/>
      </rPr>
      <t xml:space="preserve">
The MLR regulation is not applicable to Medicare bidding. For CY2012, we refer you to the bid instructions.
The classification of expenses depends upon the nature of the expense.</t>
    </r>
  </si>
  <si>
    <t xml:space="preserve">On page 113 of the call letter, it states  "The only drugs covered by the hospice program are those used primarily for relief of pain and symptom control related to the individual's terminal illness.  However, because hospice care is a Medicare Part A benefit, the drugs provided by the hospice and covered under the Medicare per-diem payment to the hospice program are not covered under Part D."   In 2010, some of these drugs were [paid] under Part D, but will not be [paid] in 2012.   Since we are still waiting for CMS to release guidance regarding how to identify hospice drugs, is it appropriate to create an estimated list of drugs "used primarily for the relief of pain and symptom control", and exclude those drugs for hospice members in the base data set on Wk1 of the PDP BPT? </t>
  </si>
  <si>
    <t>If the base period experience includes drugs covered under the Part A Hospice benefit that were inadvertently paid under Part D, then an adjustment must be made using the "Other Change" factors on Worksheet 2.  The adjustment and methodology used to calculate them must be documented in the supporting documentation that is required with the initial bid submission.</t>
  </si>
  <si>
    <t>Concerning the PD BPT, Worksheet 1, Section VI:  Are the amounts reported there to include the PD settlement amounts?
LICSAA  Low Income Cost-Sharing Subsidy Adjustment Amount 
RSAA Reinsurance Subsidy Adjustment Amount
RA Risk Sharing Adjustment
BNAA Budget Neutrality Amount</t>
  </si>
  <si>
    <t xml:space="preserve">What data source and fields are used to identify low income status for the purpose of developing the low income regional benchmarks?  Is this changing between 2010 and 2011?  If so, how?  
</t>
  </si>
  <si>
    <t xml:space="preserve">The low income regional benchmarks are based on the low income status in the MMR data.  This has not changed between 2010 and 2011.
</t>
  </si>
  <si>
    <t>In the technical notes for the Estimated Part C Risk Scores provided to us, it mentions that 2009 plan diagnosis data was used that was submitted through January 31, 2011.  The final sweep date for 2009 data happened on Feb. 11, 2011.  Does the data used in the Estimate Part C Risk Scores really go through Feb. 11?
The reason why I ask is that we had several submissions that happened after Jan. 31 but before Feb. 11.  I just want to make sure whether they are in the data provided to us or not.</t>
  </si>
  <si>
    <t>1)  As a follow-up to the 4/21/2011 CMS actuarial user group call, please confirm that all FIDE SNPs should exclude frailty factor estimates in their 2012 bids, regardless if the plan had prior ADL survey information available.
2)  We understand that OACT does not have the actual minimum PACE frailty factor that would be used to determine whether a FIDE-SNP will receive a frailty payment in contract year 2012.  However, we would like to know what this minimum was in the last two years so that we have some sense of whether we might qualify for the additional frailty factor.  Also, since PACE plans have had a change in the frailty factors being phased in, we would need to know the basis of the calculation for the amount you provide (eg, old factors, new factors, or the blend applicable to the year for which it is calculated). 
3)  If our FIDE-SNP plan meets the minimum threshold (ie, the min PACE value) for frailty in 2012, will CMS ask for revised bids at that time?  If so, are their restrictions on how the additional revenue must be used with regard to benefits, admin expense and gain/loss margins?</t>
  </si>
  <si>
    <t xml:space="preserve">1) MAOs planning to sponsor a FIDE SNP in 2012 should not include their anticipated frailty score in their bid.  The payment of frailty to FIDE SNPs is new:  many of these plans have not previously had frailty scores calculated for their enrolled populations and there is no experience among these plans in estimating a frailty score.  If these plan bids included a projected frailty score and then the plan was ineligible for the frailty payment, their plan payment would be too low.  CMS is not going to provide an opportunity to resubmit bids after frailty scores have been calculated and plans know their scores and how their scores compare to PACE levels of frailty.  For 2012, FIDE SNP bids should not include frailty scores.
2) In the 2012 Announcement, we state that we will apply a frailty adjustment to the payments of FIDE SNPs whose frailty scores are equal to or greater than the lowest PACE frailty score.  We will consider the frailty scores of PACE organizations with 100 or more respondents to the HOS-M.  To make this comparison for 2012, we will calculate PACE scores using the same factors to be used to calculate the scores with which we will pay FIDE SNPs.  [Note:  this is not the methodology to be used to calculate PACE frailty scores for purposes of paying PACE organizations.]  Using the frailty factors that will be used to pay FIDE SNPs in 2012, the minimum PACE frailty scores for the past two years are as follows:
Using 2009 ADLs (used for calculating 2010 frailty scores) – 0.068
Using 2010 ADLs (used for calculating 2011 frailty scores) – 0.067
The 2012 frailty scores – using 2011 ADLs -- will be available in the late fall of 2011.
3) CMS will not be reopening FIDE SNP bids after the frailty scores are announced.
</t>
  </si>
  <si>
    <t>What is your expected timeline for establishing a PACE organization range of frailty, and then submitting to applicable FIDE-SNPs a frailty add-on to 2012 risk scores (as described on Page 40 of the April 4, 2011 Payment Letter)?</t>
  </si>
  <si>
    <t xml:space="preserve">See response to 4/21/2011 UGC Q&amp;A #17.
</t>
  </si>
  <si>
    <t>When the benchmark rates were higher, a plan included some counties that were higher than average cost (relative to their benchmark) because they could afford to do so and still offer competitive benefits.
Now that the benchmarks are decreasing relative to trend, the plan would like to pull the higher cost counties out of the service, dis-enrolling those members.  The preferred approach would have been segmentation, but this is no longer allowed.
The plan would like to offer a replacement product in the higher cost service area, for a higher premium.  
Given the fact that the members in those areas were dis-enrolled, and not automatically enrolled in the new plan, please confirm that the new plan be exempted from the change in Total Beneficiary cost rule in its first year.</t>
  </si>
  <si>
    <t>Since TBC measures changes from one year to the next, new plans are not subject to TBC in their first year.
If plans had been crosswalked (i.e., members automatically enrolled in another plan), then TBC would apply.</t>
  </si>
  <si>
    <t>The April 29, 2011 HPMS email on TBC data indicates that MA-only plans should use $270.82 PMPM as the Part D OOPC amount for CY2012 in their TBC calculations.  
Please confirm that the Unadjusted TBC change for an MA-only plan would be $12.62 (assuming identical Part C OOPC and premium values in 2011 and 2012) due to the change in the Part D OOPC amount ($270.82 in 2012 vs. $258.20 in 2011).</t>
  </si>
  <si>
    <t>Assuming the OOPC values  for 2011 and 2012 are equal, and assuming that the premium (net of rebates) for 2011 and 2012 are equal, then the Unadjusted TBC change would be the $12.62 amount cited in this question.</t>
  </si>
  <si>
    <t xml:space="preserve">Is there an estimate for the 2012 physical therapy/speech therapy and occupational therapy cap amounts for calculating the additional benefit for paying over the caps?
I see the 2011 therapy caps were $1870.  I'm just looking for the 2012 estimate to use to calculate the additional benefit of not applying the therapy caps, since the 2012 amount isn't available yet.  </t>
  </si>
  <si>
    <t>The estimate for the 2012 therapy caps (physical therapy/speech and occupational) is $1,870.  The mechanism for updating the caps is the MEI (Medicare Economic Index), which is assumed to be 0.2% in the Presidents' Budget 2012, then caps are rounded to the nearest $10.  This would result in a 2012 therapy cap estimate of $1,870 (i.e., no change for 2012.  The 2012 caps are estimated to be the same as the 2011 caps).  Please see the following link for more information: http://www.cms.gov/TherapyServices/ .</t>
  </si>
  <si>
    <r>
      <t xml:space="preserve">Why is the FFS inpatient hospital trend for FY 2012 in the 4/28/2011 call notes different from what is shown in the 4/19/2011 press release, 4/19/2011 fact sheet, and in the federal register notice regarding the proposed FY2012 inpatient update?
</t>
    </r>
    <r>
      <rPr>
        <u/>
        <sz val="8"/>
        <rFont val="Times New Roman"/>
        <family val="1"/>
      </rPr>
      <t xml:space="preserve">Inpatient </t>
    </r>
    <r>
      <rPr>
        <sz val="8"/>
        <rFont val="Times New Roman"/>
        <family val="1"/>
      </rPr>
      <t xml:space="preserve">                               4/28/2011 Call        4/19/2011 Press Release
Market Basket                                  2.70%                        2.80%   
Documentation and Coding              0.00%                       -3.15%
Cape Code Lawsuit                           0.00%                        1.10%   
Legislated Updates                           -1.30%                       -1.30%
Total                                                  1.40%                       -0.55%
The SNF estimates were similar (but not exactly the same) as the first option in the proposed FY2012 SNF update in the 4/28/2011 press release and federal register notice.
</t>
    </r>
    <r>
      <rPr>
        <u/>
        <sz val="8"/>
        <rFont val="Times New Roman"/>
        <family val="1"/>
      </rPr>
      <t>SNF</t>
    </r>
    <r>
      <rPr>
        <sz val="8"/>
        <rFont val="Times New Roman"/>
        <family val="1"/>
      </rPr>
      <t xml:space="preserve">                                    4/28/2011 Call           4/19/2011 Press Release
Market Basket                                 2.60%                            2.70%
Documentation and Coding             0.00%                           -0.00%
Legislated Updates                         -1.20%                           -1.20%
Total                                                1.40%                            1.50%
I assume the second option for SNF which includes a reduction of 11.3% and a revamping of the RUG weights was deemed extreme and not likely to be implemented.</t>
    </r>
  </si>
  <si>
    <r>
      <t xml:space="preserve">The two set of trend assumptions are based on two different CMS announcements.  The figures presented during the April 28 call are from our 2012 Presidents’ Budget and are based on the final inpatient and SNF updates for FY 2011.  The figures reflected in the April 19 press release are from the </t>
    </r>
    <r>
      <rPr>
        <u/>
        <sz val="8"/>
        <rFont val="Times New Roman"/>
        <family val="1"/>
      </rPr>
      <t>proposed</t>
    </r>
    <r>
      <rPr>
        <sz val="8"/>
        <rFont val="Times New Roman"/>
        <family val="1"/>
      </rPr>
      <t xml:space="preserve"> inpatient and SNF updates for FY 2012.
</t>
    </r>
  </si>
  <si>
    <t xml:space="preserve">When determining DE# population and associated Medicaid copayment for Wkst 4, Section B, column K, is the actuary to consider the provider fee hierarchy provisions existing in most states?  </t>
  </si>
  <si>
    <t>DE# beneficiaries are defined as those who are exempt from full Medicare cost sharing due to their Medicaid eligibility status.  The fee schedules are not determinants of DE# membership.  See pages 16-17 of the MA BPT instructions.</t>
  </si>
  <si>
    <r>
      <t xml:space="preserve">All enrollees in our bid are dual-eligible beneficiaries who receive benefits in the form of eliminated Medicare cost sharing. The Medicare cost sharing liability is covered through Medicaid capitation payments from the State to the MCO. Our BPT benefits mirror original Medicare FFS cost sharing.
For this specific type of bid (100% dual-SNP with benefits mirroring Medicare FFS and no member liability), please clarify/confirm how CMS expects us to complete Section V of Worksheet 4 in our MA BPT (Projected Medicaid Data for DE#). Below are our specific questions:
</t>
    </r>
    <r>
      <rPr>
        <u/>
        <sz val="8"/>
        <rFont val="Times New Roman"/>
        <family val="1"/>
      </rPr>
      <t>Line 2</t>
    </r>
    <r>
      <rPr>
        <sz val="8"/>
        <rFont val="Times New Roman"/>
        <family val="1"/>
      </rPr>
      <t xml:space="preserve"> – Medicaid Projected Cost: The BPT instructions indicate that this amount should include both benefit expenses and non-benefit expenses, and should only include costs “not in bid”. Please clarify what is meant by “not in bid”. In particular:
a) For the type of bid in question (100% dual-SNP with benefits mirroring Medicare FFS and no member liability), is CMS expecting this amount to exclude or include the projected “cost sharing” that is shown in Worksheet 3 of the MA BPT?
b) If the State provides these enrollees with Medicaid benefits that are outside the scope of the benefits shown in the MA BPT, is CMS expecting the projected costs for those Medicaid benefits to be excluded or included in this amount (Worksheet 4, Section V, Line 2) since those benefits are completely unrelated to the Medicare benefit set?
</t>
    </r>
    <r>
      <rPr>
        <u/>
        <sz val="8"/>
        <rFont val="Times New Roman"/>
        <family val="1"/>
      </rPr>
      <t>Line 1</t>
    </r>
    <r>
      <rPr>
        <sz val="8"/>
        <rFont val="Times New Roman"/>
        <family val="1"/>
      </rPr>
      <t xml:space="preserve"> – Medicaid Projected Revenue: We have similar questions on the revenue side of things.
a) For the type of bid in question (100% dual-SNP with benefits mirroring Medicare FFS and no member liability), is CMS expecting this amount to exclude or include the projected Medicaid capitation payments associated with the Medicare cost sharing portion of the benefit set?
b) If the State provides these enrollees with Medicaid benefits that are outside the scope of the benefits shown in the MA BPT, is CMS is expecting the projected Medicaid capitation payments for those benefits to be excluded or included in this amount (Worksheet 4, Section V, Line 1) since those benefits are completely unrelated to the Medicare benefit set?</t>
    </r>
  </si>
  <si>
    <t>For all four parts of this question, the answer is: include.</t>
  </si>
  <si>
    <t>For a PPO plan, there is an In-Network, Out of Network, and a Combined MOOP in Worksheet III (MA Cost Sh), section II.  However, in section III there is only a PMPM Impact for In-Network and Out of Network MOOP.  We are currently adjusting the In-Network cost sharing to account for the In-Network MOOP and adjusting the Out of Network cost sharing to account for the Combined MOOP.  We have no Out of Network Max.  Is this acceptable?</t>
  </si>
  <si>
    <t>Yes.  Another option is to allocate a portion of the cost of the Combined MOOP to the PMPM Impact for the In-Network MOOP.</t>
  </si>
  <si>
    <t>Can you confirm that for the ESRD Subsidy section on Worksheet 4, plans that do not have credible ESRD experience are only required to fill in the Projected [ESRD] Member Months.</t>
  </si>
  <si>
    <t>Please confirm that if our plans do not have credible ESRD experience, we do not need to fill out Worksheet 4, Section III.</t>
  </si>
  <si>
    <t>The line "ESRD CY member months", near the top of Section III, must be completed for all plans.</t>
  </si>
  <si>
    <t xml:space="preserve">This question is in regard to the allocation of net investment income in bid development.  Should net investment income be accounted as negative margin or negative admin? Current BPT instructions seem to indicate the former while past user group Q&amp;A seems to indicate the latter.   </t>
  </si>
  <si>
    <t>From page 15 of the Part D bid instructions, and page 25 of the MA bid instructions:
"The gain/loss margin may reflect revenue offsets not captured in non-benefit expenses (such as investment expenses, income taxes, and changes in statutory surplus) and may also include investment income."</t>
  </si>
  <si>
    <t xml:space="preserve">The “slide narrative” for Slide 21-Support for Negative Margins” states that it must be demonstrated “how the targeted margin in the original Business Plan will be met”. 
1) As conditions evolve over time (CMS reimbursements, competitive environment, provider contracting, internal goals, sales results, etc.), business plans often change as well.  Or is that not permitted? 
2) The business plans submitted last year were aggregated across larger service areas, and are not directly comparable to the more limited product pairings, which are now part of the guidance.  What guidance is there if there is not a comparable prior year business plan?
</t>
  </si>
  <si>
    <t>1) It is acceptable to make adjustments to the original business plan as conditions evolve. However, CMS expects plan sponsors to modify premiums and benefits so that projected margins follow a similar trend as in the original business plan and, over the time period specified in the bid instructions, the plan reaches profitability. The supporting documentation should include what actions are being taken to progress to profitability.
2) As indicated in the bid instructions, business plans must be provided at the bid-level.  If previous business plans were provided at a more aggregated level than at the bid level, then the actuary would need to "restate" (disaggregate) the original business plan at the bid level, and upload it as supporting documentation.</t>
  </si>
  <si>
    <t xml:space="preserve">1) If a member is both on Hospice and ESRD according to the MMR, where should we put the claims dollars in ESRD or Membership?  </t>
  </si>
  <si>
    <t>1) For MA BPT Worksheet 1 Section VI, you can put them in either the ESRD column or the hospice column and explain the methodology chosen in the supporting documentation.  Since the beneficiary is likely in ESRD status before becoming hospice status, it may make more sense to include in the ESRD column, but either approach is acceptable.</t>
  </si>
  <si>
    <t>2) What is the maximum coinsurance percentage allowed on Part D drugs for Tier 4 (Specialty)?  In the past CMS has allowed 33% with no deductible (Basic Alternative).  Is this still in effect or has this changed with ACA?</t>
  </si>
  <si>
    <t>2) This is still in effect.</t>
  </si>
  <si>
    <t>According to a CMS response to #11 of the 4/21/2011 user group call:
The required supporting documentation for the base period experience in Worksheet 1 includes: 
• Removal of ESRD drugs covered under Part D in base period but not in CY2012 (if removed) 
Does this response mean that ESRD drugs should be excluded from Worksheet 1 of the PD BPT?</t>
  </si>
  <si>
    <t>You may exclude ESRD drugs from WS1 of the PD BPT if you can identify them.  Otherwise, adjust WS1 data using the projection factors on WS2.
In either case, document and quantify the adjustment in the supporting documentation.</t>
  </si>
  <si>
    <t>Please clarify that this worksheet is intended for Rx costs between $2,930 and Catastrophic for Enhanced Alternative plans, even when the EA plan has lowered the plan ICL below that of the defined standard.</t>
  </si>
  <si>
    <t>Thank you for providing this new file with LIS enrollment by plan.  The enrollment on it looks much more reasonable than the LIS by county information when compared to prior year information.
1) The LIS by plan file states it is as of 4/1/2011.  Does this mean the file reflects 4/1/2011 LIS enrollment or restated February 2011 enrollment as of 4/1/2011?
2) The LIS file by Plan includes members in plans for which the February 2011-April 2011 monthly enrollment by plan files (http://www.cms.gov/MCRAdvPartDEnrolData/EP/list.asp#TopOfPage) do not.  This difference represents 17,094 low-income beneficiaries as the attached spreadsheet details.  Is there any explanation for this discrepancy?  I believe some of the plans in the file were terminated or cross-walked prior to 1/1/2011.</t>
  </si>
  <si>
    <t>How do the low income values of 1 through 6 in the TRR's [transaction reply report] relate to the Y/N low income flag on the MMRs [monthly membership report]?   Is there a direct mapping that is used?</t>
  </si>
  <si>
    <t>The values for field 50 (Low-Income Co-Pay Category) on the TRR are:
0 = none, not low-income
1 = (high) (note:  $2/$5)
2 = (low) (note:  $1/$3)
3 = (0)
4 = 15%
5 = Unknown
Space = not applicable
Field 68 of the MMR is the “Part D Low Income Indicator”:  From 2006 through 2010, an indicator to identify if the Part D Low-Income multiplier is included in the Part D payment.  Values are 1 (subset 1), 2 (subset 2), or blank.  Beginning in 2011, value “Y”  indicates the beneficiary is Low Income, value “N” indicates that beneficiary is not Low Income for the payment/adjustment being made.
For risk scores in payment years 2006 – 2010:
• 1 and 2 on the TRR would have mapped to “1” in field 68 of the MMR (“Part D Low-Income Indicator”)
• 3 on the TRR indicates a beneficiary is institutional, and would receive an institutional risk score (and not a low income risk score)
• 4 on the TRR would have mapped to “2” on the MMR.  
For 2011 and onward, 1, 2, and 4 on the TRR would map to “Y” on the MMR, indicating that the beneficiary would receive a low income risk score.  3 on the TRR continues to indicate that the beneficiary would receive an institutional risk score.
More details can be found in the Plan Communications User Guide.</t>
  </si>
  <si>
    <t>In past years, CMS has provided the Part D coding intensity trend that was used in development of the risk score normalization factor in the final announcement/rate letter.  I was unable to find the Part D coding intensity trend in this year’s document.  What is the coding intensity trend assumed in development of the 2012 Part D risk score normalization factor?</t>
  </si>
  <si>
    <t>The 2012 normalization factor for the RxHCC model is 1.031.  To calculate the normalization factor for the RxHCC risk adjustment model, CMS used the risk adjustment model to be implemented in 2012 and calculated four years of risk scores for the population of Medicare beneficiaries enrolled in Part D plans.  We used only four years of data for the trend (instead of the standard five years) because we only had Part D enrollees’ risk scores for 2006 through 2009.  We calculated an annual trend over these four years of 0.01033, and then compounded the annual trend for three years, to adjust for three years of Part D risk score growth, i.e., from the denominator year of 2009 to the payment year of 2012.   The calculation is 1.01033^3 = 1.031.</t>
  </si>
  <si>
    <t>1) The 2011 to 2012 TBC comparison includes a premium comparison between 2011 and 2012 which includes the Part B premium of $96.40.  Please confirm that the Part B premium to be included in the total 2012 premium should be $96.40 (consistent with the 2010 Part B premium).  
2) Also, if a plan is consolidating two PBPs in 2012, how should the adjusted TBC change be calculated for the new consolidated plan?  Will it be a weighted average of the TBC changes for each plan and if so, what membership should be used to calculate the weighted average?</t>
  </si>
  <si>
    <r>
      <t xml:space="preserve">1) As indicated in the 5/5/2011 UGC Q&amp;A # 6:
$96.40 is the Part B premium included in the CY2012 TBC, as it represents the maximum amount of rebates that can be applied to Part B for CY2012.
2) As indicated in the introductory note to the 5/5/2011 UGC Q&amp;A:
When two plans are consolidated into one </t>
    </r>
    <r>
      <rPr>
        <u/>
        <sz val="8"/>
        <rFont val="Times New Roman"/>
        <family val="1"/>
      </rPr>
      <t>and a crosswalk is in place</t>
    </r>
    <r>
      <rPr>
        <sz val="8"/>
        <rFont val="Times New Roman"/>
        <family val="1"/>
      </rPr>
      <t>, the consolidated plan's 2011 TBC is based on the weighted average of the two plans.  The projected CY2011 membership (from the CY2011 BPT) is used to weight the two plans.</t>
    </r>
  </si>
  <si>
    <t>Upon reviewing the April 19, 2011 memo re TBC there is no mention of the situation where a plan's increase in premium is primarily due to a significant growth in its membership from 2009 to 2010. In a clients situation, a plan being priced went from 30% credibility to 100% credibility in one year. The result is a significant increase in claim cost that could not have been anticipated (&gt; $100 pmpm difference in the claim experience at 30% credibility vs 100%). In this situation we will not meet TBC requirements due to going from 30% credibility to 100% credibility. Also, there is not enough margin to offset this large an increase. From an actuarial prospective, this TBC is primarily due to a change in credibility status and the fact that claims unexpectedly increased between years. There seems as though there should be an exception or special rules for TBC in those situations where a plan is converting from partial experience to fully credible experience. This situation could also happen for a fully manual rated plan transitioning to a fully credible plan in one year.
In reading the memo there does not appear to be any special consideration for this situation. Please let me know if CMS would consider a special adjustment relating to this situation. If not then I will need clarification to the following question.
1) If TBC applies regardless of partial vs fully credible experience then it appears a plan has two choices. A plan could not decrease benefits to reduce premium because that would only add to the TBC.
                a) Eliminate the plan because it cannot be priced at its "now"  fully credible experience and would create a loss the plan cannot sustain.
                b) Offer the plan but assume a negative margin as a direct result of the TBC rules, that will have to be made up over several years
Please provide guidance or clarification regarding the TBC in this situation and whether there are more options that I have identified above.</t>
  </si>
  <si>
    <t>As indicated in the Call Letter, CMS’s TBC requirement enables the Secretary (of HHS) to deny bids that pose a significant increase in cost or decrease in benefits from one year to the next.  This effectively requires plans to consider a multi-year horizon when pricing their plans—especially new plans.  Bids that are not compliant with TBC requirement (described in the Call Letter) are considered to have significant increases in cost (or decreases in benefits) and may be disapproved by the Secretary.  The policy does not consider changes in credibility of plan experience in evaluating TBC compliance.</t>
  </si>
  <si>
    <t>Broomfield Colorado seems to have been left out of the rate tables in the bid form.  The PBP data entry will include Broomfield.  
What will happen if we submit a bid with the Broomfield enrollment placed in Boulder county?  They have the same rate.</t>
  </si>
  <si>
    <t>Broomfield CO was not left out of the rates table in the MA bid form:  In CY2011, Broomfield was county code 06064 and in CY2012, Broomfield is county code 06630.
As a reminder: the counties entered in the MA BPT for the plan's service area MUST match the service area defined in HPMS.  If the service areas do not match, the bid upload will receive an error message.</t>
  </si>
  <si>
    <t>The instructions specify that MA products which are paired can have implicit subsidies across benefit or service area offerings, but they need to have identical service areas.  If two PBP’s have significant overlapping service areas, same plan type, and the second plan was only introduced as a subset of the first plan’s service area due to other business concerns but was intended to be a benefit pairing of the first plan for the overlapping service area, can these plans have implicit subsidies in their gain/loss margin?</t>
  </si>
  <si>
    <t>According to the BPT instructions, paired plans must have identical service areas, be the same plan type, and have positive combined gain/loss margin.  Can you confirm that MA-only and MAPD plans count as being the same plan type?  The example given pairs a MA-only and a MA-PD plan with the same MA benefits.  Is it required that the paired plans have the same MA benefits?</t>
  </si>
  <si>
    <t>For MA-only and MA-PD plan pairings, by "same plan type" we mean they must both be HMO plan type, or both be LPPO plan type, etc.  The benefits offered by the MA-only plan and the MA-PD plan need not be identical.</t>
  </si>
  <si>
    <t>We are looking for clarification on whether ESRD and Hospice members must be excluded from the data used for the MSP adjustment calculation. The bid instructions don't explicitly address this detail.</t>
  </si>
  <si>
    <t>Since the MSP factor reported in the MA BPT is developed based on plan payments, exclude ESRD and hospice.</t>
  </si>
  <si>
    <t>On page 26 of the MA Bid instructions, it says that MSP data provided by CMS serves as the basis for projecting the MSP adjustment.  Can this data be modified to reflect the Plan’s own review and research into the true MSP status of its members, for that MSP projection?</t>
  </si>
  <si>
    <t>The MA bid instructions indicate that plan payments are the basis for projecting the MSP adjustment (not the percentage of members with MSP status).  
If a plan's review of the MSP status of its members results in potential MSP corrections, these corrections should be communicated to the CMS COB (coordination of benefits) contractor as requested changes.  If necessary, such a review could be factored into the MSP calculation for the BPT.  
If such changes are factored into the MSP calculation, the plan must include the following in the uploaded substantiation: 1) quantify any adjustments made, 2) explain and justify any modifications made to the CMS MSP status, and 3) provide the plan's communication to CMS COB contractor regarding the requested MSP corrections.</t>
  </si>
  <si>
    <t>[PARAPHRASED]
Are plan sponsors allowed to use large claim pooling (also known as specific stop-loss) techniques to account for experience which includes catastrophic claims?  We have a plan with low enrollment that experienced a large claim during the base period. One member incurred claims of $750,000. If we include the full value of the $750,000 in the development of the projected 2012 rates, we believe the calculated rates will be overstated. Can you provide any guidance on this issue?</t>
  </si>
  <si>
    <r>
      <rPr>
        <u/>
        <sz val="8"/>
        <rFont val="Times New Roman"/>
        <family val="1"/>
      </rPr>
      <t>Large claim pooling techniques are permissible with the following minimum considerations:</t>
    </r>
    <r>
      <rPr>
        <sz val="8"/>
        <rFont val="Times New Roman"/>
        <family val="1"/>
      </rPr>
      <t xml:space="preserve">
1. Pooling must be applied to allowed charges.
2. The actuary must demonstrate that the pooling charges are priced equal to the projected pooled claims.
3. The pool must be clearly defined and consistently applied to all applicable bids.  The definition must state the attachment point, state the criteria for which bids participate in the pool, and state any other relevant considerations.
4. The pooling charges must be developed and applied to all bids participating in the defined pool and all members included in the bids, regardless of whether or not a bid or member actually had any pooled claims during the base period.
5. The attachment point must be set such that the expected claims in excess of the attachment point are a very low percentage of total claims, such as 3%.
6. The base period data on Worksheet 1, sections II, III, and VI, must not be adjusted.
7. Use the additive adjustments in the projection assumptions on Worksheet 1, section IV to reflect the pooling charges and removal of the pooled claims.  Document how these adjustments are calculated.
8. The credibility formula must not be adjusted due to the use of the large claim pooling. 
9. All supporting documentation must be uploaded to HPMS at the time of the initial June bid submission.</t>
    </r>
  </si>
  <si>
    <t>I have one question regarding section 42 CFR § 423.104(f) of the Part D regulations:
Our organization has one and only one PBP in a specific county, for which we charge a member premium. Is it possible for us to offer an enhanced alternative drug plan here, assuming that we completely buy down the Part D supplemental premium and Part D basic premium, but not the Part C supplemental premium (ie, we pay for all the drug benefits with the MA rebate, but use the member premium to cover the supplemental benefits)?</t>
  </si>
  <si>
    <t xml:space="preserve">When calculating the restated low income benchmarks found on page 80 of the bid instructions, did you use the actual 2011 plan member premiums weighted by the revised membership?
Or, did you calculate new member premium amounts based on the restated Nationwide averages shown on page 78, and then re-weight?
</t>
  </si>
  <si>
    <t>We used actual 2011 premiums.</t>
  </si>
  <si>
    <t xml:space="preserve">I have some questions around the calculation of a frailty factor, but I’m not exactly sure of the right place to submit these questions.  CSSC Operations didn’t quite seem like the correct place, so here they are.  Please let me know if I should contact someone else.
1.) Please verify that I understand the high level process correctly.  
a. Members are surveyed one year (e.g. 2011) and an ADL difficulty distribution is calculated.  
b. That distribution is used with the factors to calculate an overall frailty factor for the plan in the following year (e.g. 2012).  
c. In that following year (2012), all members who are eligible will have the same frailty factor added to their risk score, regardless of their specific ADL difficulties or whether or not they were enrolled in the plan previously.
2.) Are institutional members included in the calculation of the frailty factor?  That is, are they surveyed and their ADL difficulties included in calculating the frailty factor above, even though they are not eligible to receive the frailty factor?  Or are they just not surveyed?
3.) Is there a minimum number of members required before the survey will be conducted and/or the results used to calculate the frailty factor?    </t>
  </si>
  <si>
    <t xml:space="preserve">1.) 
a. Yes
b. Yes
c. Yes
2.) They are surveyed but they do not receive a frailty score, and their ADL distributions are not included in calculating the frailty factor.
3.) The sample size for the survey (HOS) that is being conducted at the plan benefit package level is 30, in general the minimum sample size for the survey (HOS) sampled at the contract level is 500.
</t>
  </si>
  <si>
    <t>If a plan has rich benefits (for ex: significant additional benefits, zero copays, large amount of rebate dollars available to buy-down premiums, etc.): what flexibility is there regarding the margin and TBC requirements?</t>
  </si>
  <si>
    <t xml:space="preserve">All plans must meet all TBC and margin requirements. 
The plan must exhaust all possibilities regarding benefit design.  For example, if the plan has not already done so, apply rebate dollars to buy-down the Part B premium.
Ideas for additional benefits may be found in Chapter 4 Benefits and Beneficiary Protections of the Managed Care Manual: http://www.cms.gov/manuals/downloads/mc86c04.pdf.  </t>
  </si>
  <si>
    <t>If a plan crosswalks part of its service area into a new plan for 2012, is the new plan subject to TBC?</t>
  </si>
  <si>
    <t>Generally speaking, if there's a crosswalk then TBC will be applied.</t>
  </si>
  <si>
    <t>[In] the Introductory Note from the 5/5/11 User Group Call, there is an Illustrative Payment Adjustment for Cross-walked Plans.  Are plans supposed to calculate a Payment Adjustment, or should we just use the values that CMS provided in HPMS?  
When consolidating two or more plans from CY2011 to CY2012, should we:
1. Perform multiple TBC tests, one for each CY2011 plan against the consolidated CY2012 plan, OR
2. First consolidate the values provided by CMS (OOPC, Premium, Impact of Benchmark/Bonus Changes, Impact of OOPC Model) for the CY2011 plans using the projected member months from the CY2011 BPTs, and then compare the weighted average values against the consolidated CY2012 plan, OR
3. If neither of those methods is correct, could you please explain how CMS will perform the test.</t>
  </si>
  <si>
    <t xml:space="preserve">When consolidating plans, first consolidate the CY2011 values provided by CMS and then compare the weighted average against the CY2012 plan (i.e., # 2 on the list provided in this question).
Please note that the values posted in HPMS (OOPC dated as of 5/17/2011 and TBC dated as 5/18/2011) do not reflect the CY2012 crosswalk, as this information is not available until bids are submitted on June 6th.  After bid submission, CMS will re-calculate OOPC/TBC based on the bid submissions and the crosswalk.
</t>
  </si>
  <si>
    <t>According to the Affordable Care Act, beginning in contract year 2014 if a Medicare Advantage insurer is below the 85% medical loss ratio standard for three years, they will no longer be allowed to accept new enrollees.  Could you clarify that for contract year 2014, does this mean that if the plan has been below the standard for contract years 2011-2013 they would not be able to accept new enrollees or would this provision initially apply to contract years 2014-2016?</t>
  </si>
  <si>
    <t>CMS has not yet announced this policy.</t>
  </si>
  <si>
    <t>Does a safe harbor percentage exist for the SNF % for covered services on Worksheet 4 of the MA bids?</t>
  </si>
  <si>
    <t>CMS does not have the data to provide a safe harbor percentage of SNF (Skilled Nursing Facility) services that are Covered under Parts A and B.
Regarding waiving SNF coverage where there was not a preceding hospital stay of at least 3 days, please note that under Medicare FFS this is Non-Covered.  From page 36 of the MA bid instructions:  "Users may price the waiver of prior hospitalization requirement as a Medicare-covered benefit."</t>
  </si>
  <si>
    <t>I received an upload error stating that Alaska counties 02105 and 02195 are in my MA BPT but are not in my HPMS defined service area.  These two counties appear to not be available in HPMS.  Please advise.</t>
  </si>
  <si>
    <r>
      <t xml:space="preserve">Thank you for bringing this to our attention.  For CY2012, HPMS service areas will not include counties 02105 and 02195 and therefore users should not use these codes in their CY2012 MA BPT Worksheet 5 service area.  [The BPT service area must match the HPMS service area.]  
Members for county 02105 should be included in 02230, and members for county 02195 should be included in 02275 (as shown below):
</t>
    </r>
    <r>
      <rPr>
        <u/>
        <sz val="8"/>
        <rFont val="Times New Roman"/>
        <family val="1"/>
      </rPr>
      <t>2012 BPT/Ratebook</t>
    </r>
    <r>
      <rPr>
        <sz val="8"/>
        <rFont val="Times New Roman"/>
        <family val="1"/>
      </rPr>
      <t xml:space="preserve">                        </t>
    </r>
    <r>
      <rPr>
        <u/>
        <sz val="8"/>
        <rFont val="Times New Roman"/>
        <family val="1"/>
      </rPr>
      <t>2012 HPMS/Bid Submission/Set up Plans</t>
    </r>
    <r>
      <rPr>
        <sz val="8"/>
        <rFont val="Times New Roman"/>
        <family val="1"/>
      </rPr>
      <t xml:space="preserve">
02105 AK Hoonah-Angoon                Not available - Include in 02230
02230 AK Skagway                            02230 AK Skagway-Hoonah-Angoon 
02195 AK Petersburg                         Not available -  Include in 02275
02275 AK Wrangell                            02275 AK Wrangell-Petersburg 
Please note that these are the only two county codes that are not available in HPMS.
Also note that the ratebook values for county 02105 = county 02230 and the ratebook values for county 02195 = county 02275.</t>
    </r>
  </si>
  <si>
    <t xml:space="preserve">We have a 2010 PFFS partial network plan (call it 001)  that will continue in 2012. Several of the counties in the 2010 plan will be formally cross-walked under CMS' approved process to a full network plan (call it 002, but under a different contract #), as required to meet 2CCP+ requirements. Here are the relevant comments/questions for this situation. 
Because plan 001 is continuing in 2012, we know that all the 2010 plan 001 experience must be reported in WS#1 for 2012 plan 001. 
Due to the formal crosswalk of some of 2010 membership in plan 001 to plan 002 for 2012, should we also report all the 2010 plan 001 experience in WS#1 for the 2012 plan 002? Or, should we report none of the experience from 2010 plan 001 in WS#1 for 2012 plan 002. </t>
  </si>
  <si>
    <t>Since plan 001 is continuing, do not report the experience for plan 001 in WS1 for plan 002.  Only report plan 001 experience in WS1 for plan 001.</t>
  </si>
  <si>
    <r>
      <t xml:space="preserve">On page 89 of the MA BPT instructions (appendix B), one of the options for a bid with a negative margin is to provide -
A description of the product pairing, which includes the gain/loss margin
for each plan and shows that the plans have—
• Identical service areas,
• The same plan type, and
• A positive combined gain/loss margin.
Our question is whether three plans (of the same plan type) can be shown to have a combined positive gain/loss where two of the plans have the
exact same </t>
    </r>
    <r>
      <rPr>
        <u/>
        <sz val="8"/>
        <rFont val="Times New Roman"/>
        <family val="1"/>
      </rPr>
      <t>combined</t>
    </r>
    <r>
      <rPr>
        <sz val="8"/>
        <rFont val="Times New Roman"/>
        <family val="1"/>
      </rPr>
      <t xml:space="preserve"> service area as the third plan?</t>
    </r>
  </si>
  <si>
    <t>No.  All plans in a product pairing must have the exact same service area.  
Three plans could be paired together if all three plans had the exact same service area.</t>
  </si>
  <si>
    <t xml:space="preserve">We see the following in the bid instructions: 
Support for bids with negative margins, including one of the following items: 
A description of the product pairing, which includes the gain/loss margin for each plan and shows that the plans have— 
• Identical service areas, 
• The same plan type, and 
• A positive combined gain/loss margin. 
Our scenario is as follows (simplified): 
(1) Service Area = Counties 1, 2 and 3 
(2) Plans Available = High Option HMO Service Area 1+2+3, Low Option HMO Service Area 1, Low Option HMO Service Area 2+3 
(3) Aggregate combined profit for all 3 plans is positive. 
Here, the High Option plan is a premium plan and covers all three service areas.  The Low Option plans are both $0 plans, in aggregate they cover the entire three county service area, and the service areas do not overlap.  However, to get to a $0 premium, the two low option plans have different benefit plans and profit margins, one being negative. 
Is this scenario covered under this option for support of a negative margin? </t>
  </si>
  <si>
    <t xml:space="preserve">In Appendix B, the BPT instructions list a new required piece of supporting documentation for non-benefit expenses: "A reconciliation of the base period non-benefit expenses reported in Worksheet 1 of the BPT to audited material such as corporate financial statements and plan-level operational data." 
1) If an organization does not yet have audited financial statements completed for the base period, could you provide examples of other material you would consider acceptable as a reconciliation source?   
2) Our contract number covers a multi-state joint enterprise of four organizations that cooperatively offer PDP plans throughout our region.  The joint enterprise does not have a consolidated audited financial statement.  Would it then be necessary for each organization to independently reconcile their share of base period expenses to audited materials, and then supply a reconciliation of how each state's experience was aggregated as inputs for the BPT?   </t>
  </si>
  <si>
    <t>1) The supporting documentation requirement in appendix B is to provide a reconciliation of reported base period non-benefit expenses to “auditable” material.  It is acceptable to reconcile Worksheet 1 experience to internal financial statements that are prepared in a manner to withstand an audit. 
2) Yes.</t>
  </si>
  <si>
    <t>[Regarding ] Non Benefit expenses and Development costs. 
We have some development costs incurred in 2010 which relate to start-up expenses for expansions into new counties in 2011. These are included in our 2010 GAAP Financial statements.  My question is since they did not pertain to our 2010 counties and plans, should these be included or excluded from work sheet 1 for the 2012 bids. My assumption is that we would exclude these expenses and explain the difference between the aggregate non benefit expense in our bids and our GAAP financial statements as part of our reconciliation documentation, but I am looking for any guidance available from OACT.</t>
  </si>
  <si>
    <t xml:space="preserve">Include the expenses for expansion counties in worksheet 1 if the plan existed in 2010 albeit with a different service area, or if the plan includes members that were cross-walked from another plan that existed in 2010.  Otherwise, do not report start-up expenses incurred in 2010.  
Start-up expenses that are incurred in 2010, but are not reported in any of the bids can be explained in the reconciliation to auditable financial statements. </t>
  </si>
  <si>
    <t>Are case management costs that are determined to be medical costs according to CMS instructions (provided by a medical provider) considered Medicare covered medical costs or non-Medicare covered medical costs?  Which service category on the BPTs should case management costs be assigned to?</t>
  </si>
  <si>
    <t>Use your best judgment to allocate in a reasonable manner, and document the methodology.</t>
  </si>
  <si>
    <t>To what extent may a plan sponsor use survey information conducted via telephone interviews to adjust the MSP information included in the monthly file provided by CMS for purposes of calculating the MSP adjustment factor on Worksheet 5 of the BPT. For example, if a plan calls members listed as having other coverage primary to Medicare (those for which they are currently receiving a reduced payment from CMS), records the call, and submits the recorded calls to the CMS COB coordinator with a request to have the MSP status reversed for those individuals who state they have no other coverage, may these individuals be treated as non-MSP for purposes of developing the bids? Many of these individuals are new enrollees effective January 1st of this year to whom surveys have been mailed but written responses have not yet been returned.
If so, would a listing of the individuals called that indicated no other coverage be sufficient documentation for the bids. The recorded calls information would be available upon request.</t>
  </si>
  <si>
    <r>
      <rPr>
        <u/>
        <sz val="8"/>
        <rFont val="Times New Roman"/>
        <family val="1"/>
      </rPr>
      <t>As indicated in the 5/19/2011 UGC Q&amp;A # 7:</t>
    </r>
    <r>
      <rPr>
        <sz val="8"/>
        <rFont val="Times New Roman"/>
        <family val="1"/>
      </rPr>
      <t xml:space="preserve">
The MA bid instructions indicate that plan payments are the basis for projecting the MSP adjustment (not the percentage of members with MSP status).  
If a plan's review of the MSP status of its members results in potential MSP corrections, these corrections should be communicated to the CMS COB (coordination of benefits) contractor as requested changes.  If necessary, such a review could be factored into the MSP calculation for the BPT.  
If such changes are factored into the MSP calculation, the plan must include the following in the uploaded substantiation: 1) quantify any adjustments made, 2) explain and justify any modifications made to the CMS MSP status, and 3) provide the plan's communication to CMS COB contractor regarding the requested MSP corrections.
</t>
    </r>
    <r>
      <rPr>
        <u/>
        <sz val="8"/>
        <rFont val="Times New Roman"/>
        <family val="1"/>
      </rPr>
      <t xml:space="preserve">Additional response for this specific question:
</t>
    </r>
    <r>
      <rPr>
        <sz val="8"/>
        <rFont val="Times New Roman"/>
        <family val="1"/>
      </rPr>
      <t>If the plan has communicated to CMS proposed MSP corrections based on specific knowledge regarding individual beneficiaries, these individual's MSP status can be adjusted for pricing purposes.
For new enrollees, the plan can either (for pricing purposes): 1) assume an individual beneficiary is not MSP until they hear otherwise, or 2) can apply a reasonable assumption regarding the MSP status of a group of new enrollees (based on the entire plan's population, if the new enrollee group is expected to be similar).</t>
    </r>
  </si>
  <si>
    <t xml:space="preserve">Does Part D projected member months on PD BPT ws3 have to match projected member months on MA BPT ws5? 
Or projected mm on PD BPT ws3 =projected mm in MA BPT ws5 + esrd/hospice mm?
</t>
  </si>
  <si>
    <t>Please clarify how LIS members should be treated on Worksheet 6A regarding their coverage gap cost sharing.  The instructions state for columns f – k to “Calculate the cost sharing as if there were no deductible and LIS subsidy”.  Does this mean that the cost sharing shown on worksheet 6A for LIS members should reflect the 86% member cost-sharing for generics?  Or, should the cost sharing shown on worksheet 6A be at 100% for LIS members?</t>
  </si>
  <si>
    <t>The 14% coverage for generic drugs in the gap does not apply to LIS beneficiaries.</t>
  </si>
  <si>
    <t xml:space="preserve">In the first 2 paragraphs on page 59 of the Part D BPT instructions (regarding worksheet 6A), should the reference to “cell D23” be changed to “cells D23 plus D24” as it is in the worksheet 6 instructions (near the bottom of page 52)?
There are two more references to “cell D23” lower down on page 59. My question below applies to these references as well.
</t>
  </si>
  <si>
    <t>Given the increase in the amount of supporting documentation needed for the 2012 bids, would CMS be willing to extend the deadline for supporting documentation another 24 or 48 hours after the Monday, June 6th deadline?  
Thank you for your consideration of this request.</t>
  </si>
  <si>
    <t>We cannot extend the deadline for the submission of supporting documentation.  
Supporting documentation is due by the same deadline was the bid submission (Monday June 6, 2011 by 11:59pm PT).</t>
  </si>
  <si>
    <t xml:space="preserve">You have provide[d] guidance regarding expectations for 48 hour response for desk review questions received during a weekend. 
What about desk review questions that are sent out at 9pm or 2am in the morning (yes we have received desk review questions at those hours). In the interest of assuring that the desk review process goes as smoothly as possible, what is your expectation for a response for questions received outside what may be viewed as normal work hours of 8am - 6pm? </t>
  </si>
  <si>
    <r>
      <rPr>
        <u/>
        <sz val="8"/>
        <rFont val="Times New Roman"/>
        <family val="1"/>
      </rPr>
      <t>As stated in the 4/21/2011 UGC Q&amp;A # 1:</t>
    </r>
    <r>
      <rPr>
        <sz val="8"/>
        <rFont val="Times New Roman"/>
        <family val="1"/>
      </rPr>
      <t xml:space="preserve">
The 48 hours requirement applies to business days (that is, the business workweek of Monday through Friday).  
</t>
    </r>
    <r>
      <rPr>
        <u/>
        <sz val="8"/>
        <rFont val="Times New Roman"/>
        <family val="1"/>
      </rPr>
      <t>Additional response for this inquiry:</t>
    </r>
    <r>
      <rPr>
        <sz val="8"/>
        <rFont val="Times New Roman"/>
        <family val="1"/>
      </rPr>
      <t xml:space="preserve">
For requests sent outside the normal work hours on Monday through Friday, the actuary would have 48 hours to respond.  For example, for a request sent at 3AM ET on Tuesday, the actuary would have until 3AM ET on Thursday to respond.  </t>
    </r>
  </si>
  <si>
    <t>In the 4/14 Actuarial User Group call [Q&amp;A # 14], you had mentioned that you hoped to create an excel workbook that would develop 2012 FFS costs for each county.  Do you project that you will still be able to provide that information?</t>
  </si>
  <si>
    <t>This information is currently being peer-reviewed.  We intend to release this information sometime in June.</t>
  </si>
  <si>
    <t>If I file an EGWP in 1 county, does that cover retirees from employers who are based in that county regardless of where the beneficiary retires or only the retired beneficiaries who live in those counties?</t>
  </si>
  <si>
    <r>
      <rPr>
        <u/>
        <sz val="8"/>
        <rFont val="Times New Roman"/>
        <family val="1"/>
      </rPr>
      <t>Below is the response from the Medicare Drug and Health Plan Contract Administration Group:</t>
    </r>
    <r>
      <rPr>
        <sz val="8"/>
        <rFont val="Times New Roman"/>
        <family val="1"/>
      </rPr>
      <t xml:space="preserve">
Applying for EGWP in 1 county does not mean that the EGWP can cover employers in that county when beneficiaries reside in other counties.
The question is related to the definition of service area. If the plan files as an EGWP in a county, the expectation is that the member resides in that service area and the plan maintains network availability in that county. The explicit definition of service area is provided in Medicare Managed Care Manual Chapter 1, Section 20 – Definitions, and is also listed as applicable to EGWPs in Chapter 9, Section. 20.1.1.
</t>
    </r>
  </si>
  <si>
    <t>I have a client who is offering an EGWP using Medicare FFS benefits for the first time and not sure how to fill out the PBP. The PBP says they can't include any other benefits other than Medicare FFS when selecting the built-in buttons for FFS Medicare.  
Does that pertain to after bids are submitted and the health plan is negotiating with employers on reduced cost sharing and additional benefits?  Surely this does not limit them to only FFS benefits during the negotiation process, does it?</t>
  </si>
  <si>
    <r>
      <rPr>
        <u/>
        <sz val="8"/>
        <rFont val="Times New Roman"/>
        <family val="1"/>
      </rPr>
      <t>Below is the response from the Medicare Drug and Health Plan Contract Administration Group:</t>
    </r>
    <r>
      <rPr>
        <sz val="8"/>
        <rFont val="Times New Roman"/>
        <family val="1"/>
      </rPr>
      <t xml:space="preserve">
When the plan is entering benefit information in the PBP for EGWP, they are entering shell information. It is acceptable for the plan to select the built in buttons for FFS Medicare and then negotiate additional benefits with the employer. In other words, it does not limit their negotiation process with employers after bids are submitted. </t>
    </r>
  </si>
  <si>
    <t>The PBP-Level Guidance for Gain/Loss Margin on pages 22 and 23  of the bid instructions state that a plan must offer benefit value in relation to the margin level.  
1) Do the plan pairing rules also apply here?  
2) If so, would the following plan pairings scenarios satisfy the benefit value to margin level requirement”
   Scenario 1: a low-benefit plan with high margin is paired with a rich-benefit plan with low or negative margin, such that the combined margin is positive?
   Scenario 2: a low-benefit MA-only plan with high margin is paired with the same low-benefit MAPD plan with low or negative margin, such that the combined margin is positive?</t>
  </si>
  <si>
    <t>Plan pairings (and their combined margin) may be considered when evaluating benefit value in relation to margin.</t>
  </si>
  <si>
    <t>The bid instructions allow exceptions to the business plan requirement in cases in which MA products are paired and the pricing reflects implicit subsidies across benefit or service area offerings.  
Is it permissible to apply the “pairing” across more than two plans?  An example would be pairing a PFFS MA Only Plan, a PFFS MA-PD Plan, a PPO MA Only Plan, and a PPO MA-PD Plan with identical service areas.</t>
  </si>
  <si>
    <t xml:space="preserve">It is possible for a product “pairing” to include more than two plans, if all of the criteria stated in the MA bid instructions are satisfied (i.e., identical service areas, the same plan type and a positive combined margin).  However, the example given does not describe a valid product pairing because it includes plans of different plan types.     In this case, the two PFFS plans form one product pairing and the two PPO plans form a separate product pairing.  As discussed on the call last week, the requirement for “the same plan type” is applied as “like product types” or “the same delivery system,” which allows an HMO plan to be paired with an HMO-POS plan, but not with a PPO plan.   Similarly, a PFFS plan cannot be combined with a PPO plan.  </t>
  </si>
  <si>
    <t xml:space="preserve">When we finalize our bids, Section VI in Worksheet #2 ["Development of Manual Rate"], reduces to one cell. Initially we had problems inputting data as the text field was a series of cells instead of being one entry cell. 
</t>
  </si>
  <si>
    <t>Thank you for bringing this to our attention.
The description of the PD manual rate should be entered in cell L62 (which is the upper-most cell on the left side of this Section).
This will be corrected next year (in the CY2013 PD BPT) to have one merged cell in Section VI (as it was last year for CY2011).</t>
  </si>
  <si>
    <t xml:space="preserve">How should my bid reflect the potential 2% reduction in plan payments due to the budget law sequestration? </t>
  </si>
  <si>
    <t>The sequestration mechanism in the Budget Control Act creates the possibility that 2013 payments will not be known with certainty at the time of bid submission. CMS will allow this uncertainty to be included as a temporary increase in the plan’s risk margin to accommodate the extra risk caused by the potential reduction in plan payments. If included, the level of risk margin included in gain/loss margin must reflect your best estimate of the likelihood of the payment reduction for the Medicare covered or basic bid. Further, your projection of medical expenses must reflect the expected impact of sequestration on provider payments to both contracting and non-contracting providers.</t>
  </si>
  <si>
    <t>1) Will CMS provide MSP files as in prior years? If so, what is the expected date?
2) When can CMS provide the "market basket" trend data? Also, could this information be provided in the Final Announcement/Call Letter and/or the Bid Instructions in future years?</t>
  </si>
  <si>
    <t xml:space="preserve">1) MSP information is available on the MMR. Please refer to pages 27-28 of the MA bid instructions for additional details and alternate sources.
2)  CMS will post estimated Medicare unit cost increases by service category based on market basket or fee schedule increases on the Medicare Advantage Rates and Statistics web page later this month. We will announce the date of the posting on next week’s call. </t>
  </si>
  <si>
    <r>
      <t xml:space="preserve">Page 3 of the 2013 Rate Announcement has a section titled "Location of Network Areas for PFFS Plans in Plan Year </t>
    </r>
    <r>
      <rPr>
        <b/>
        <sz val="8"/>
        <rFont val="Times New Roman"/>
        <family val="1"/>
      </rPr>
      <t>2014</t>
    </r>
    <r>
      <rPr>
        <sz val="8"/>
        <rFont val="Times New Roman"/>
        <family val="1"/>
      </rPr>
      <t xml:space="preserve">."  However, this section states that "The list of network areas for plan year </t>
    </r>
    <r>
      <rPr>
        <b/>
        <sz val="8"/>
        <rFont val="Times New Roman"/>
        <family val="1"/>
      </rPr>
      <t>2013</t>
    </r>
    <r>
      <rPr>
        <sz val="8"/>
        <rFont val="Times New Roman"/>
        <family val="1"/>
      </rPr>
      <t xml:space="preserve"> is available on the CMS website."  When and where will the </t>
    </r>
    <r>
      <rPr>
        <b/>
        <sz val="8"/>
        <rFont val="Times New Roman"/>
        <family val="1"/>
      </rPr>
      <t>2014</t>
    </r>
    <r>
      <rPr>
        <sz val="8"/>
        <rFont val="Times New Roman"/>
        <family val="1"/>
      </rPr>
      <t xml:space="preserve"> list be posted?</t>
    </r>
  </si>
  <si>
    <t>The 2014 list will be posted to the CMS website by the end of the week.</t>
  </si>
  <si>
    <t xml:space="preserve">For the states selected to participate in the new Dual Eligible Coordinated Care Demonstration program, does CMS have any guidance at this time  on how plans in affected counties should be bidding? Based on the most recent information released, CMS will be likely be responding to the states after the 2013 bid deadline.
Specifically, we are interested if the affected dual eligible members currently enrolled with us but eligible for the demonstration program should be included in our bid. Additionally, should we find ourselves in the position of being eligible for additional dual eligible members, do you have any expectations for how these new members should be considered? 
</t>
  </si>
  <si>
    <t xml:space="preserve">Current CMS guidance is that MA/PD bids should reflect your best estimate of what population is expected to enroll in the plan. That expectation should reflect the possibility that some enrollees may be passively enrolled in an approved demonstration plan and your best expectation as to any additional members you may enroll.
</t>
  </si>
  <si>
    <t>How do I adjust my bid to reflect a potential payment adjustment resulting from a risk adjustment data validation (RADV) audit?</t>
  </si>
  <si>
    <t>The projected risk score in the bid must reflect your best estimate of the final approved risk score based on valid diagnosis data.  If you expect that your final approved risk score will be reduced if your contract has been selected for a RADV audit, this probability should be incorporated into your projected risk score included in the bid. An adjustment for prior losses or recoveries is not allowed.</t>
  </si>
  <si>
    <t>In the technical notes for the Part C beneficiary files, it mentions the following:
“For 2013, CMS will again pay new enrollees in Chronic Condition SNPs with a different set of new enrollee risk scores. Note that CMS did not include these C-SNP-specific new enrollee risk scores in this file; regular new enrollee scores were used.”
However, the Part C beneficiary file provides a Part C SNP new enrollee risk score for both the 2011 and 2013 model.  Are these C-SNP new enrollee risk scores meant to be used, and if so how can we identify when to use the C-SNP new enrollee risk score since the Part C beneficiary status makes no mention of a C-SNP new enrollee category?</t>
  </si>
  <si>
    <t>The statement in the technical notes was included in error. New enrollee C-SNP scores included in the beneficiary level files are meant to be used.</t>
  </si>
  <si>
    <t xml:space="preserve">I need to know whether or not I should be assuming frailty adjustments in the bid.  Does the New York Medicaid Advantage Plus program meet CMS’ requirement for a FIDE SNP?  Have plans already been contacted with the FIDE determination?  </t>
  </si>
  <si>
    <t xml:space="preserve">Under the Affordable Care Act (ACA), CMS may pay a frailty adjustment to those plans that meet the legal definition to be categorized as a fully integrated dual eligible special needs plan (FIDE SNP) if the FIDE SNP has similar average level of frailty to the PACE program.  
At the time bids are due, plans will not know if they will be determined by CMS to be a FIDE SNP in 2013.  If, however, a plan believes that in 2013 they will both (a) meet the legal definition of FIDE SNP and (b) have a frailty score above the minimum PACE score as reflected within the 2012 Health Outcome Survey (HOS) performed at the PBP level necessary to receive a frailty adjustment to their risk scores, then it would be appropriate to reflect some probability of the plan being identified as a FIDE SNP in the bid. 
For additional guidance on this topic, please refer to the 2013 Rate Announcement and final call letter published on April 2, 2012.  </t>
  </si>
  <si>
    <t xml:space="preserve">I would suggest that the normalization factors and ma-coding adjustments be re-defined to only apply to true diagnosis HCC based risk scores rather than applying them to new enrollee factors and the demographic and status components of the risk score.
The normalization factor and ma-coding adjustment accounts for coding trend but demographic and status factors are not subject to coding improvements.  The net impact is to diminish the impact of new enrollee factors, as well as the age/sex risk score weights.  These factors virtually assure that the risk scores for new enrollees will be too low.  Only if plans have equal proportions of new enrollees, and based on status and age/sex will the net impact wash out among plans and be equitable.
I do appreciate the simplicity of applying these adjustments to all risk scores, but the penalty on growing plans, who often enroll disproportionate shares of new Medicare enrollees, as well as the impact to plans enrolling disproportionate numbers of Dual Eligibles, cannot be overlooked.
</t>
  </si>
  <si>
    <r>
      <rPr>
        <b/>
        <sz val="8"/>
        <rFont val="Times New Roman"/>
        <family val="1"/>
      </rPr>
      <t>Normalization:</t>
    </r>
    <r>
      <rPr>
        <b/>
        <sz val="8"/>
        <color indexed="8"/>
        <rFont val="Times New Roman"/>
        <family val="1"/>
      </rPr>
      <t xml:space="preserve"> </t>
    </r>
    <r>
      <rPr>
        <sz val="8"/>
        <color indexed="8"/>
        <rFont val="Times New Roman"/>
        <family val="1"/>
      </rPr>
      <t xml:space="preserve">
When we calibrate a risk adjustment model and normalize the risk scores to 1.0, we produce a fixed set of dollar expenditures and coefficients appropriate to the population and data for that calibration year. When the model with fixed coefficients is used to predict expenditures for other years, predictions for prior years are lower and predictions for succeeding years are higher than for the calibration year. Because average predicted expenditures increase after the model calibration year due to coding and population changes, CMS applies a normalization factor to adjust beneficiaries’ risk scores so that the average risk score is 1.0 in subsequent years.
When we calculate the normalization factor for the payment year, we use the most recent data available for Medicare beneficiaries, so as to reflect recent trends.  We create a July cohort of all Medicare beneficiaries in each of the five year, including new enrollees, and calculate risk scores for them for each of the five years. We have decided to calculate an annual trend over five years of risk scores specifically to smooth this trend. No adjustments are made to the data based on expected enrollment or future trends in expenditures. Over time, changes in enrollment patterns, e.g., the influx of baby boomers into Medicare, will be reflected in the trend used to calculate the normalization factors.  The normalization factor is intended to be a national factor that takes into account the national trend in risk scores, and is used to keep risk scores at a 1.0 in each payment year.  Changes in the proportion of new enrollees in the population are reflected in this trend.
</t>
    </r>
    <r>
      <rPr>
        <b/>
        <sz val="8"/>
        <color indexed="8"/>
        <rFont val="Times New Roman"/>
        <family val="1"/>
      </rPr>
      <t xml:space="preserve">MA Coding:
</t>
    </r>
    <r>
      <rPr>
        <sz val="8"/>
        <color indexed="8"/>
        <rFont val="Times New Roman"/>
        <family val="1"/>
      </rPr>
      <t xml:space="preserve">The MA coding adjustment factor is calculated by taking a difference factor portion, and adjusting it for the number of years that stayers are enrolled in MA plans, and for the number of MA enrollees who are not stayers. The difference factor of the MA coding adjustment is calculated as the average annual difference in MA and FFS stayer disease score growth. “Stayers” are those beneficiaries who remained in MA for at least two years and, therefore, (1) whose risk score in a payment year was calculated using diagnoses submitted by an MA plan in the previous year and (2) whose change in disease score is due entirely to MA diagnosis reporting. 
When CMS adjusts for the number of enrollees who are not stayers – including those who are new enrollees – the difference factor is adjusted downward.  When we apply a coding adjustment factor that has been reduced by the proportion of all MA enrollees who are stayers, we are effectively adjusting for the coding differences of stayers, but in a way that mathematically  allows us to operationally apply the factor all enrollees.  </t>
    </r>
  </si>
  <si>
    <t>Could you provide details of how the 2013 Minimum Update Rate calculation is impacted by “adjustment for new risk score model for non-floor counties”?  (This is as referenced in “risk2013.csv” in the 2013 Rate Calculation Data download).  For county rates that are not impacted by its respective FFS rates, it appears that their 2013 increase does not equal the MA growth rate.</t>
  </si>
  <si>
    <t>The minimum update rate equals the prior year's applicable rate increased by the MA growth rate and restandardized for the new risk scores.  The restandardization is accomplished by multiplying the trended rate by the prior year's ratebook risk score and then dividing by the current year's ratebook risk score.  The ratebook risk score for each year is based on average of the scores for the FFS base period, which is 2006 - 2010 for the 2013 rates</t>
  </si>
  <si>
    <t>Can you explain why some counties (for plans with 2.5 stars, so 0% bonus) would receive a blended benchmark equal to the applicable amount?  For example, the blended benchmark for a 2.5 star plan in Umatilla, Oregon is reported to receive a blended benchmark of $753.44 (reflected in the statutorybenchmarkdata2013.csv file column F).  This is a 2 year phase in county with the applicable amount equal to $753.44 and the specified amount equal to $760.22.  I would have expected the blended benchmark to equal the specified amount of $760.22.</t>
  </si>
  <si>
    <t>Beginning with the 2012 ratebook, the Affordable Care Act caps the rates at the applicable amount.  As announced in the 2012 payment notice, the quality bonus payment (QBP) demonstration waives the cap for rates for 3 or greater stars for CY 2012 through 2014.  Thus, in the case of Umatilla, Oregon the 2.5 star rate is capped at the applicable amount, or $753.44</t>
  </si>
  <si>
    <t>What is the 2013 physician SGR reduction average benchmark PMPM impact?</t>
  </si>
  <si>
    <t>Under the most current baseline, the estimated impact of a 1 percent SGR update for 2013 is $53 PMPM.  We do not have readily available the impact of other SGR update scenarios, such as a 0 percent update.</t>
  </si>
  <si>
    <t>I noticed the bid instructions and bidders training mention the annual fee on health insurance providers required by the ACA. How much should I incorporate in my bid for CY2013 for these fees?</t>
  </si>
  <si>
    <t>1) Are quality initiatives in the new bid form consistent with the NAIC’s definition of “expenses to improve healthcare quality” as put forward in the NAIC’s model regulation for uniform definitions and standardized methodologies for calculation of the medical loss ratio?
2) If SNP Model of care management activities also qualify as quality initiatives, should they be reported as medical expenses or quality initiatives?
3) Will Medicare Advantage plans loss ratio regulation closely match that put forward in the Federal Register Vol. 76, No. 235 from December 7, 2011?</t>
  </si>
  <si>
    <t>1) CMS is not being prescriptive about the Quality Initiative and Taxes and Fees information collected in the BPT this year, which will be used as background information as policy is developed for the Medicare MLR requirement  effective for CY2014. You may consider the NAIC definition when completing the CY2013 BPTs. You must list in the text box on the BPT the items included as quality initiatives and provide further detail in supporting documentation as required by Appendix B.
2) For CY2013, continue to report these activities per the bid instructions as medical or non-benefit based on the nature of the activity (see the disease management pricing consideration in the MA bid instructions). If reported as non-benefit expense and you believe the activity qualifies as a quality initiative, also report the expense in the quality initiative line and document as previously described.
3) CMS has not yet issued specific guidance on the Medicare MLR requirement.</t>
  </si>
  <si>
    <t>Can I pair a chronic or institutional care SNP with a general enrollment plan for purposes of meeting the negative margin guidance?</t>
  </si>
  <si>
    <t>To meet the aggregate gain loss margin guidance, chronic and institutional care SNPS may be combined with general enrollment plans.
However, to meet the bid-level guidance regarding plans with negative margins, chronic and institutional care SNPS may not be paired with general enrollment plans. The purpose of allowing product pairings within the negative margin guidance is to allow for flexibility in marketing strategies for a high/low pairing that will be marketed to the same population. All beneficiaries enrolled in the general enrollment plan may not be eligible for the SNP plan and therefore this pairing is not allowed within the product pairing rules.
In this case for a bid with a negative margin, submit a business plan in accordance with the bid instructions, and this will be reviewed on a case by case basis.</t>
  </si>
  <si>
    <r>
      <t xml:space="preserve">Page 93 of the MA Instructions state that supporting documentation must be submitted with the June bid to demonstrate consistency between the bid (projected) aggregate margin and "actual aggregate returns over the long term".  We would like more information on what you want to see regarding the "actual aggregate returns":
1) At what level should this demonstration be performed: contract level, organization level, or parent-organization level?
2)Should it reflect </t>
    </r>
    <r>
      <rPr>
        <u/>
        <sz val="8"/>
        <rFont val="Times New Roman"/>
        <family val="1"/>
      </rPr>
      <t>only</t>
    </r>
    <r>
      <rPr>
        <sz val="8"/>
        <rFont val="Times New Roman"/>
        <family val="1"/>
      </rPr>
      <t xml:space="preserve"> Medicare Advantage/PDP experience or all lines of business?
3)Should it be on a reported basis (with or without prior year adjustments) or be restated?</t>
    </r>
  </si>
  <si>
    <t>1) The demonstration of consistency should be performed at the level you have chosen for meeting the aggregate gain/loss margin requirements. Per the MA bid instructions, the gain/loss margins entered in the BPTs must comply with the aggregate-level margin requirements at one of the following three levels: contract, organization, or parent organization level. The plan sponsor must enter the chosen level of aggregation in the BPT and it must be the same for all general enrollment plans and I/C SNPS and D-SNPS.
2) For this margin comparison, MA projected is compared to MA actual and PD projected is compared to PD actual.
3) Restated.</t>
  </si>
  <si>
    <t>The MSP Example on Pages 28-29 of the MA bid instructions calculates the MSP adjustment as 1 - ($9,692,899 + $53,436)/[($9,692,899 + ($53,436 / .174)] = 2.537% using the 2012 MSP factor of 0.174.
However, that formula does not recognize the change in MSP factor between 2012 and 2013. Shouldn't this change be factored into the numerator of the calculation as follows: 1 - ($9,692,899 + $53,436*0.173/0.174)/[($9,692,899 + ($53,436 / .174)] = 2.540%.</t>
  </si>
  <si>
    <t xml:space="preserve">Yes, this revised formula is correct.  When working with 2012 payment data, use the 2012 MSP factor of  .174 to gross-up MSP payments to the full payment amount, but apply the 2013 factor of .173 to project reduced payments for MSP enrollees. </t>
  </si>
  <si>
    <t>In the MMR files, there are a few cases in which a member is classified into more than one of the following categories: ESRD, Hospice, and Out-of-Area. When this happens, how should we classify the member in the BPT?</t>
  </si>
  <si>
    <r>
      <t xml:space="preserve">In these instances, please enter member months in the BPT using the following hierarchy:
- If the member is ESRD, they should be in the ESRD fields of the BPT
- Of those who remain, if the person is in hospice, they should be in the hospice fields of the BPT
-Finally, of those who are not ESRD or Hospice, if they are OOA, they should be in the OOA fields of the BPT
</t>
    </r>
    <r>
      <rPr>
        <b/>
        <sz val="8"/>
        <rFont val="Times New Roman"/>
        <family val="1"/>
      </rPr>
      <t>Please see the response to Question #14 on the 4-19-12 User Group Call for the most up to date guidance.</t>
    </r>
  </si>
  <si>
    <t xml:space="preserve">Completing Worksheet 4, Section III is optional, however you must enter ESRD member months on Worksheet 5. </t>
  </si>
  <si>
    <t xml:space="preserve">It is my understanding that there is a MA-PD National Medicare Education Campaign (NMEC) User Fee (0.047% in 2011) and a PDP NMEC User Fee (0.05% in 2011).  
I see on page 18 of the 4/6/12 Part D BPT instructions that the estimated value of the Part D NMEC fee is $0.06 PMPM for CY2013.  I also see on page 30 of the 4/6/12 Part C BPT instructions that the estimated value of the Part C NMEC fee is $0.30 PMPM for 2013.   Thus is the estimated MA-PD NMEC fee for CY2013 $0.36 PMPM and the PDP NMEC fee $0.06 PMPM? </t>
  </si>
  <si>
    <t>Yes, this is correct.</t>
  </si>
  <si>
    <t xml:space="preserve">The ICL in WK1 of 2013 PD BPT is 2830, while the actual 2011 ICL is 2840. Is the BPT erroneous? </t>
  </si>
  <si>
    <t>Yes, this is an error in the PD BPT. Worksheet 1 should be completed using the correct 2011 ICL of $2,840. We are working on a BPT patch to correct this. More information will be provided when the patch is released.</t>
  </si>
  <si>
    <t>The first question from the 4/12 OACT User Group call mentioned a 2% reduction to plan payments due to sequestration.  Can you confirm the 2% amount?  In other words, if my best estimate is to prepare the bid according to the current law, the sequestration mechanism will reduce the payments to MA plans by 2%?</t>
  </si>
  <si>
    <t xml:space="preserve">If sequestration is implemented according to current law, Medicare payments may be reduced up to 2%. If sequestration is implemented, rules around this will be developed by the Office of Management and Budget and are not likely to be known to prior to bid submission. This is a government-wide topic that is not specific to MA and PD, or even to Medicare. The Administration is urging Congress to enact balanced deficit reduction legislation that avoids sequestration, as proposed in the FY2013 President's Budget. When considering the impact of sequestration in your bid assumptions, you must reflect the likelihood of the payment reduction. </t>
  </si>
  <si>
    <t>I understand that if I include the impact of sequestration in bid submission, I must include an impact to provider payments.  In order for me to estimate the impact on provider payments, I need to understand how CMS would implement sequestration on FFS Medicare. 
1) Will all providers be impacted equally, or are some providers/facilities exempt?
2) What is the expected overall reduction to provider payments?  Is it also 2%?  Does it vary by provider type?
3) Most of our provider contracts are written to pay a certain percentage of the FFS Medicare allowed amount.  If sequestration is implemented, will CMS reduce the FFS Medicare allowed amount?  Or will the reduction to FFS Medicare expenses occur through another mechanism, such as Fraud, Waste, &amp; Abuse recoveries or payment withholds?</t>
  </si>
  <si>
    <t>Answers to these questions have not yet been determined and are not likely to be determined prior to bid submission.</t>
  </si>
  <si>
    <t>I have a few questions related to the 2% revenue cuts which may result from Sequestration:
1) Will the 2% cut apply to Part D revenue in addition to Part C revenue?
2)  If yes, how will it apply? Will there be a 2% cut to the Direct Subsidy? Or will there be a 2% cut to the bid revenue?
3) If there is a cut to D revenue will it apply to both PDP plans and MAPD plans?
4)  Last week’s user group call suggested that plans will be permitted to increase their risk margin in 2013 Part C bids to offset the impact of the 2% cut. In addition it was stated that the certifying actuary must reflect his/her best estimate of the likelihood of the cut taking place and the best estimate of the likelihood of an offsetting cut to Medicare fee schedules to providers. What is the guidance relating to Part D bids if the 2% cuts apply to Part D revenue also.
5)  If plans are allowed to reflect but not required to reflect the impact of the 2% cut in Part D bids, how will CMS ensure consistency across all Part D bids? Consistent reflection seems  important with regards impact on the national average bid, national average beneficiary premium and low income regional benchmarks.</t>
  </si>
  <si>
    <t>1) 2) and 3) If sequestration is implemented, specific details on how this will work will not be known until the Office of Management and Budget releases the rules. If sequestration does get implemented,  it is likely that the revenue cuts will apply to both MA and Part D (MAPD and PDP). We recognize payments to Part D plan sponsors for reinsurance and low income subsidies, due to their pass-through nature, may be treated differently than the payment for the direct subsidy.
4) The guidance provided on the April 12th User Group Call was intended to apply to both MA and PD.
5) CMS will not be instructing plan sponsors to incorporate specific assumptions in their bids. Therefore, there may be differences in what plan sponsors assume for the likelihood of the sequestration mechanism reducing payments.</t>
  </si>
  <si>
    <t>Could you provide more guidance on incorporating sequestration into the bid, in general, including Part D?  Please also provide some information on how things may be handled post-bid depending on whether sequestration does not happen, happens partially, or happens fully.  For example, will bids be used as is or will there be some adjustments to them?</t>
  </si>
  <si>
    <t>CMS is unable to provide any further specific guidance regarding sequestration pending further guidance from the Office of Management and Budget.
CMS expects to use bids submitted on June 4th for payment purposes in the same way as in the past. There is no expectation that bids will be modified after the June 4th submission. The manner in which payments will be reduced if sequestration is implemented is yet to be determined.</t>
  </si>
  <si>
    <t>The TBC threshold is adjusted to incorporate plan specific changes in revenue.  Since sequestration reflects the current law and will result in a change in the plan revenue, will the TBC threshold be adjusted to reflect this change?  How can plans adequately adjust risk margin if the TBC threshold is not also adjusted?</t>
  </si>
  <si>
    <t>CMS does not plan to change the TBC requirement.  Regarding risk margin for sequestration and TBC, plans must balance their margin requirements with the need to comply with TBC limits.</t>
  </si>
  <si>
    <t>In the past, CMS has allowed modifications to bpts and pbps if issues were found during an actuarial certification review, after the bid submission.  Will these types of modifications be held against the actuary as part of the compliance initiative?</t>
  </si>
  <si>
    <t>As with other instructions and guidance, errors discovered during actuarial certification review could result in a compliance action; that is why it is imperative to employ due diligence and peer review before submitting items to CMS.</t>
  </si>
  <si>
    <t>Could you please clarify how the PBP vs. BPT review will be conducted for the 2013 bids, given the elimination of BPT worksheet 3 cost-sharing descriptions? </t>
  </si>
  <si>
    <t xml:space="preserve">OACT will still be conducting reviews on the consistency of MOOP and plan level deductibles between the BPT and PBP and ensuring that mandatory supplemental benefits indicated in the PBP are priced in the BPT. </t>
  </si>
  <si>
    <t>If a parent company currently offers a HMO product and will be offering a separate PPO product with a new contract number in 2013, what star rating is applied to the new contract PPO contract number? </t>
  </si>
  <si>
    <t>As stated in the 2013 Advance Notice, for a parent organization that has had MA contract(s) with CMS in the previous three years, any new MA contract under that parent organization will receive a weighted average of the star ratings earned by the parent organization’s existing MA contracts or MA contracts in the previous three years if there are no existing contracts in the current year.
A new MA contract offered by a parent organization that has not had any MA contract(s) with CMS in the previous three years is treated as a qualifying contract, per statute, and is assigned three stars for quality bonus payment (QBP) purposes for 2013. These contracts are treated as new MA contracts during the demonstration until the contract has enough data to calculate a star rating.</t>
  </si>
  <si>
    <t>What is the total impact of the Part C risk model changes?</t>
  </si>
  <si>
    <t>CMS estimates the aggregate impact of the 2013 CMS-HCC model to be approximately a positive 0.1% on the national average Medicare Advantage risk score. However, the 2013 model will have a differential effect across plans depending upon the make-up of plan-specific populations and, as a result, the impact of the new model on plans’ risk scores can vary.</t>
  </si>
  <si>
    <t xml:space="preserve">I noticed a very large change in the 2013 Part C risk score for HCC1 HIV/AIDs from 2012.  The community factor shows a large decrease while the Institutional factor shows a large increase.  Can you please explain this? </t>
  </si>
  <si>
    <r>
      <t>On the community side, the relative costs of HIV/AIDS is decreasing.  The relative factor decreases even more than the dollar coefficients, since the denominator of the relative factor has increased.  We think this change in the relative factor reflects improvements in drug regimens (the costs of which are not in this model), and a concomitant reduction in the medical costs of these patients.  We note that the coefficient for HIV/AIDS in the RxHCC model has increased over time for most populations. </t>
    </r>
    <r>
      <rPr>
        <sz val="8"/>
        <color indexed="8"/>
        <rFont val="Times New Roman"/>
        <family val="1"/>
      </rPr>
      <t xml:space="preserve">
On the institutional side, the marginal cost of an institutionalized HIV/AIDS patient has increased between the model we currently use and the 2013 model (expenditures years 2005 and 2009) over 100%. However, this increase reflects the number of years between calibrations more than it does a change in the increase in the cost of care in an institution for these patients -- we see a similar rate of increase between the CMS-HCC models we used in 2007-2008 and the current model.  Because the marginal cost of institutionalized HIV/AIDS patients increases so much more quickly than the overall Medicare mean cost, the relative factor continues to increase.  We think we are seeing the coefficient pick up the increased costs of treating this much sicker population -- patients with AIDS rather than just HIV status -- for whom the standard maintenance drugs are not sufficient.</t>
    </r>
  </si>
  <si>
    <t>We noticed that the bid instructions changed in regards to the rules for product pairings whereby CMS permits positive margin plans to subsidize negative margin plans.  In particular the 2012 instructions state the requirement as plans “Be of the same plan type” whereas the 2013 instructions state “All be local coordinated care plans or all be RPPOs or all be PFFS plans”.   
Does this mean that HMO and PPO plans with identical services areas can be “paired” such that the overall margin of the combined HMO and PPO plans is positive?  As an example, if all the HMO plans in a given service area have a combined negative margin but all the PPO plans in the identical service area have a combined positive margin, and the overall combined HMO &amp; PPO margin is positive, such that there is implicit benefit design subsidies, is this permitted with the bid instruction change?</t>
  </si>
  <si>
    <t>Yes to both questions as long as: (i) the plans are of the same SNP type or are all non-SNPs, (ii) the other bid-level margin requirements are met (that is, appropriate bid value and non-anti-competitive practices), and (iii) all aggregate-level margin requirements are met.</t>
  </si>
  <si>
    <t>It seems that BPT line item i2 Professional Specialist is not mapped to any PBP category.  Could you check and confirm?</t>
  </si>
  <si>
    <t xml:space="preserve">The pre-populated BPT line numbers in MA Worksheet 3, Section IV do not include all of the suggested mappings shown in Appendix F for each PBP category.  BPT line numbers for items that are often mapped differently by different actuaries may be excluded and you must manually input the actual mapping.  This includes i1 Professional,  i2 Professional: Specialist excluding mental health,  i6 Professional: Other,  k Other Medicare Part B, and some of the lines in h Outpatient Facility Other.  </t>
  </si>
  <si>
    <t>In previous years, CMS has not been prescriptive about how to handle members who are identified in the MMR files as having ESRD and Hospice status.  Guidance from the May 12, 2011 OACT User Group Q&amp;A (Item #12) follows:
“If a member is assigned both Hospice and ESRD status, you can put them in either the ESRD or the Hospice category in the BPT and explain the methodology chosen in the supporting documentation.  Since the beneficiary is likely in ESRD status before becoming hospice status, it may make more sense to include in the ESRD column, but either approach is acceptable.”
In response to this guidance and, after confirming that members who have both ESRD and Hospice status are paid the hospice rate in the MMR files, we have programmed our model logic to assign these members to Hospice.
On the April 12, 2012 OACT User Group Call, guidance was provided to assign these members as ESRD.  Will CMS reconsider the April 12, 2012 guidance and revert back to the non-prescriptive guidance provided in previous years so our model programming does not have to be changed and re-run at this relatively late date?</t>
  </si>
  <si>
    <t xml:space="preserve">See next question. </t>
  </si>
  <si>
    <t>In last week’s actuarial user group call, OACT indicated that plans should use the following hierarchy for determining enrollee status: ESRD, Hospice then OOA.  The revenue that CMS pays to MA plans for Hospice members is equal to the rebate.  We confirmed that for members that have both ESRD and Hospice status, the revenue that CMS pays to MA plans is equal to the rebate.  To align with the CMS revenue and the health plan’s liability, would it be acceptable to put Hospice first in the hierarchy (i.e., Hospice, ESRD then OOA)?</t>
  </si>
  <si>
    <t>OACT has reconsidered the guidance given on last week's User Group Call and we have revised our guidance to put Hospice first in the hierarchy. Therefore, if a member is assigned to both Hospice and ESRD status, the member should be counted toward Hospice member months in the BPT.  Also, ESRD still takes precedent over out-of-area.</t>
  </si>
  <si>
    <t xml:space="preserve">In 2012/2013, CMS introduced the following five new preventive services to be offered at $0 cost sharing. 
• Screening and behavioral counseling interventions in primary care to reduce alcohol misuse; 
• Screening for depression in adults 
• Screening for sexually transmitted infections (STI) and high-intensity behavioral counseling to prevent STIs 
• Intensive behavioral therapy for cardiovascular disease 
• Intensive behavioral therapy for obesity 
Is there a safe harbor estimate of 2013 Utilization or PMPM value for these services?
</t>
  </si>
  <si>
    <t xml:space="preserve">The hospice pricing consideration was changed for CY2013 to require hospice claims to be included in medical expenses in Worksheet 1, Section III, if the projected allowed costs include hospice claim costs.  Can we still exclude hospice data from worksheet 1? </t>
  </si>
  <si>
    <t xml:space="preserve">Yes, but you must report base period claims experience for hospice enrollees consistent with the handling of hospice claims in projected allowed costs.  Therefore, if the projected allowed costs exclude hospice claim costs, then you must exclude hospice claims experience in Worksheet 1, section III.  However, base period summary data in Section VI must always include hospice data, and base period member months and base period risk scores in Sections II and III must always exclude hospice data. </t>
  </si>
  <si>
    <t>When will the LI membership files be posted on the CMS website?</t>
  </si>
  <si>
    <t>These files will be posted in late April or early May.</t>
  </si>
  <si>
    <t xml:space="preserve">On pages 123, 159, and 160 of the Rate Announcement/Call Letter, copay/coinsurance maximums are listed for Part D plans.  Do these apply to EGWP Part D plans (either MA-PD or PDP)? </t>
  </si>
  <si>
    <t>While EGWPs are not part of the benefit package analysis, sponsors should take into consideration these thresholds when designing their tiered benefits to ensure they are not discriminating and discouraging certain beneficiaries from enrolling in the EGWP.</t>
  </si>
  <si>
    <r>
      <t xml:space="preserve">The 2013 Medicare Advantage and Prescription Drug Plans bid instructions require non-benefit expenses to be reported on a GAAP basis.  We reviewed the relevant GAAP information on the treatment of insurer fees, which was included in the June 2011 Accounting Standards Update published by FASB  and identified the following two sections:
</t>
    </r>
    <r>
      <rPr>
        <b/>
        <sz val="8"/>
        <rFont val="Times New Roman"/>
        <family val="1"/>
      </rPr>
      <t>720-50-25-1</t>
    </r>
    <r>
      <rPr>
        <sz val="8"/>
        <rFont val="Times New Roman"/>
        <family val="1"/>
      </rPr>
      <t xml:space="preserve"> The liability related to the annual fee described in paragraphs 720-50-05-1 through 05-4 shall be estimated and recorded in full upon the first qualifying sale for pharmaceutical manufacturers or once the entity provides qualifying health insurance for health insurers in the applicable calendar year in which the fee is payable with a corresponding deferred cost that is amortized to expense using a straight-line method of allocation unless another method better allocates the fee over the calendar year that it is payable.
</t>
    </r>
    <r>
      <rPr>
        <b/>
        <sz val="8"/>
        <rFont val="Times New Roman"/>
        <family val="1"/>
      </rPr>
      <t>720-50-05-4</t>
    </r>
    <r>
      <rPr>
        <sz val="8"/>
        <rFont val="Times New Roman"/>
        <family val="1"/>
      </rPr>
      <t xml:space="preserve"> For the health insurance industry, the annual fee will be allocated to individual health insurers based on the ratio of the amount of an entity’s net premiums written during the preceding calendar year to the amount of health insurance for any U.S. health risk that is written during the preceding calendar year. A health insurance entity’s portion of the annual fee becomes payable to the U.S. Treasury once the entity provides health insurance for any U.S. health risk for each calendar year beginning on or after January 1, 2014.
The first section indicates that the event that determines when the liability for the annual fee payable in 2014 is to be recorded is when the entity first provides qualifying health insurance in 2014, and the second section indicates that the amount to be recorded by the entity as a payable in 2014 is allocated based on the ratio of the entity’s 2013 net premiums written to the 2013 total U.S. market.  These sections suggest that a carrier that exits the market at the end of 2013 does not have any insurer fee liability in 2014 on a GAAP basis.  The aggregate insurer fee payable in 2014 by all insurers is not a function of 2013 net premiums.  Only the allocation of the 2014 aggregate amount to individual carriers is based on the prior year (2013) net premiums.
Therefore, we believe the insurer fees payable in 2014 are incurred in 2014 on a GAAP basis and thus should not be included in the non-benefit expense portion of 2013 Medicare Advantage and Prescription Drug plan bids.  This is the opposite of the answer given on the 4/12/2012 CMS call to question 12.</t>
    </r>
  </si>
  <si>
    <t xml:space="preserve">We acknowledge that the guidance we provided on question 12 of the 4/12/12 user group call contradicts the requirement that non-benefit expenses be prepared in accordance with GAAP.  Since the FASB has determined that the insurer fee should not be expensed until the year it is due, we are rescinding our response to question 12 from the 4/12/12 user group call and are instructing plans to not reflect any insurer fee payable under Section 9010 of the ACA in the 2013 bids. </t>
  </si>
  <si>
    <t xml:space="preserve">The ACA fee will be allocated to health plans based on 2013 premium. Can you clarify exactly which components of MA revenue will count toward the premium that is used to allocate the ACA fee?  For Part C, will it just be the member premium, or will it include the bid payment and rebate.  Likewise for Part D, which plan revenue components will be included? </t>
  </si>
  <si>
    <t>The Department of Treasury has not yet issued specific guidance. Further details will be provided at a later time.</t>
  </si>
  <si>
    <t>How did OACT incorporate sequestration into the calculation of the “FFS Medicare Actuarial Equivalent cost sharing” amounts in column K of worksheet 4?</t>
  </si>
  <si>
    <t>The projected Medicare FFS costs on which the cost sharing factors are based do not reflect sequestration.</t>
  </si>
  <si>
    <t>1) The sequester cut of 2% is current law and it has been CMS practice on items like SGR to apply current law to bid development even if the administration intends to work with congress to alter current law before the effective date.   Given that the 2% cut is current law and that the TBC threshold is adjusted for reductions in plan revenues why has CMS not adjusted the TBC threshold to account for this reduction?  
2) If CMS no longer believes that it needs to follow current law in development of projections for the bid will CMS be providing updated benchmarks that account for the likelihood of the SGR cut not occurring?</t>
  </si>
  <si>
    <t>1) The criteria that could result in sequestration being implemented is included in current law.  Whether or not sequestration will actually be implemented, and how it might be implemented, isn't known at this time.
2) While benchmarks must be based on current law, pricing in the bids should always reflect the plans best estimate of required revenue. This includes reasonable and supportable assumptions as to the probability of current law being upheld. For more information regarding the development of the benchmarks please see the CY2013 Rate Announcement.</t>
  </si>
  <si>
    <t>I would just like confirmation that the only bid requirement for the Capitated Alignment Demo would be the filing of the plan benefit design and the associated attestations.  Other than what is in the application, there is no actuarial certification and/or bid submission process for the demo.  Correct?</t>
  </si>
  <si>
    <t>Neither Bid Pricing Tools nor actuarial certifications are expected to be required.
General questions related to this demonstration should be sent to mcocapsmodel@cms.hhs.gov.</t>
  </si>
  <si>
    <t>Certain MA plans were awarded to participate in Comprehensive Primary Care incentive (CPCi) program with CMS slated to be effective 1/1/2013. The program is expected to have certain impact to the claims in terms of costs and savings, but the specifics of the program details will not be firmed up until December 2012. The uncertainty surrounding the program is too great that the impact to the claims cost can’t be reasonably estimated at the time when the bid is due. Is it acceptable for the MA plans awarded for the program not to include adjustment in the 2013 bids for this initiative?</t>
  </si>
  <si>
    <t>Plan sponsors participating in this program for CY2013 must make their best estimate of the impact of this program when preparing their bids.</t>
  </si>
  <si>
    <t>We pulled down the TBC files for our contract and note that our two ESRD plans are not included in the data – will these be added at a later ?</t>
  </si>
  <si>
    <t>We are currently evaluating ESRD-only SNP bids with regards to TBC.  Once a determination is made, we will provide further information/guidance to assist plan sponsors with meeting TBC requirements when preparing ESRD-only SNP bids.</t>
  </si>
  <si>
    <t>We have a question on the spreadsheet for our MA-only PBPS for our contracts .  It appears that CMS is calculating the Part D OOP Costs that a member with no Part D coverage would experience.  However, since we are not covering Part D on these plans, it does not seem accurate to calculate any increased Part D costs a member might have on the TBC calculation. 
Did CMS truly mean to include the Part D amount in the MA only plans TBC?</t>
  </si>
  <si>
    <t>Yes, we intended to include the Part D OOPC amount for MA-only plans.  The resulting increase in the Part D OOPC value from 2012 to 2013 is directly offset in the model adjustment amount posted on HPMS.</t>
  </si>
  <si>
    <t>Similar to last year, the initial TBC HPMS files do not take into account the August NAMBA adjustment to premiums.  Will CMS be issuing revised TBCs or will we need to make that adjustment?</t>
  </si>
  <si>
    <t>We will re-post TBC values next week to reflect the impact of the NAMBA on plan premiums.  Note: this affects only a small number of plans that did not resubmit during rebate reallocation</t>
  </si>
  <si>
    <t>If there is a new FIDE SNP for 2013 that has not yet had a survey to assess frailty levels, would the earliest that the plan could receive frailty adjustments be 2014?
Would you accept other sources than the Health Outcome Survey for assessing the frailty level of a new FIDE SNP – for the first year of operation prior to having the HOS data?</t>
  </si>
  <si>
    <t>CMS calculates frailty scores using data on activities of daily living obtained through the Health Outcome Survey (HOS).  We use the ADL data gathered in the survey that is fielded in the year prior to the payment year.  So 2014 frailty scores are calculated using ADL data obtained from the 2013 HOS.
If a FIDE SNP did not participate in the 2013 HOS, they will not receive a 2014 frailty score.  We can use their 2014 HOS results to assess whether they qualify for frailty in 2015.
We do not accept other sources of data to calculate frailty scores.  For frailty scores to be comparable across plans, the survey methodology must be standardized and we rely on HOS to collect this data.</t>
  </si>
  <si>
    <t>Our organization sets gain/loss margin requirements for the combined block of business for our Medicare products as a whole, not at the product level.  Can the gain/loss margin be aggregated across all of the MA and PD bids combined?</t>
  </si>
  <si>
    <t>Gain/loss margin included in the bid must comply with all of the bid-level requirements, aggregate-level requirements and MA vs. PD requirements (for MA-PD plans) as outlined in the MA and Part D bid instructions.</t>
  </si>
  <si>
    <t>Can you provide specific examples of how to handle related party relationships in the bid forms in the case when the related party a) provides services to unrelated parties and b) the related party does not provide services to unrelated parties, under a capitated arrangement and a non-capitated arrangement?</t>
  </si>
  <si>
    <t xml:space="preserve">First, the related-party requirements are the same whether or not the services are provided under a capitated arrangement.  As explained in the related-party pricing consideration, unless the criteria for a comparison of fees paid to the related-party organization by unrelated parties of similar size and market position to the Plan sponsor are met, the fee or capitation amount for medical services or administrative services must be allocated to medical expense (if applicable), non-benefit expense, and gain/loss margin. </t>
  </si>
  <si>
    <t xml:space="preserve">The Additive Adjustment instructions are not clear on Page 48 of the Part C bid instructions.  If we have a new benefit where there is base period experience for other benefits in the same service category, the instructions say to enter the new benefit as a positive number in column p but this column is only util/1000.  Where do we input the PMPM?  </t>
  </si>
  <si>
    <t xml:space="preserve">Enter the PMPM value of the added benefit in column q. </t>
  </si>
  <si>
    <r>
      <t>For service categories that a Point of Service plan does not cover out of network providers (except for authorized exceptions or emergencies) can it use 0% for Out of Network utilization in column R of worksheet 2</t>
    </r>
    <r>
      <rPr>
        <sz val="8"/>
        <color indexed="10"/>
        <rFont val="Times New Roman"/>
        <family val="1"/>
      </rPr>
      <t xml:space="preserve"> </t>
    </r>
    <r>
      <rPr>
        <sz val="8"/>
        <rFont val="Times New Roman"/>
        <family val="1"/>
      </rPr>
      <t>just as an HMO can?  These are service categories that the POS plan would always provide at in network benefit levels.</t>
    </r>
  </si>
  <si>
    <t>The projected percentage of services provided OON in worksheet 2, column r applies to all claims payments regardless of plan type.  If 0% is expected, then enter a zero.</t>
  </si>
  <si>
    <t>I was reading the training material and realized that the BPT101 is last year’s. The newly added Sections in each Worksheet were not mentioned in the training material at all. Where can I find the most recent version of this file?</t>
  </si>
  <si>
    <t>The BPT101 training session was not updated this year.  See the CY2013 Points of Emphasis training session for a brief discussion of new BPT worksheet sections.</t>
  </si>
  <si>
    <t>Has CMS released the User Fee/Cross-over fees for the bid yet?  If so, where can I find the fees?  If not, when will the fees be released?</t>
  </si>
  <si>
    <t>The user fees are published in the MA and Part D bid instructions</t>
  </si>
  <si>
    <t>If a bid is not able to obtain actuarial equivalence and remain within the copayment thresholds, is there flexibility in the limits to reach equivalence?</t>
  </si>
  <si>
    <t>If the administrative fees in our PBM contract vary by the number of scripts or claims, can we use the same Part D direct administrative cost PMPM for all plans under a specific contract?</t>
  </si>
  <si>
    <t>Plan sponsors must use a reasonable and well-supported approach when allocating administrative fees among plans. If there are utilization differences among these plans, then different PMPM expenses must be reflected in the bid.</t>
  </si>
  <si>
    <t>Are Optional Supplement benefits subject to minimum loss ratio requirements?</t>
  </si>
  <si>
    <t>It has not yet been determined whether or not optional supplemental benefits will be included in the Medicare MLR requirements to be implemented for CY2014. For CY2013, consistent with past years, CMS will evaluate the benefit value provided by optional supplemental benefits following bid submission and contact outlier plans to make adjustments.</t>
  </si>
  <si>
    <r>
      <t>1) Can CMS share with plans the exact algorithm/formula used to derive column I “Impact of Benchmark and/or Bonus Payment Changes” from the “</t>
    </r>
    <r>
      <rPr>
        <u/>
        <sz val="8"/>
        <rFont val="Times New Roman"/>
        <family val="1"/>
      </rPr>
      <t>Total Beneficiary Costs Plan Data</t>
    </r>
    <r>
      <rPr>
        <sz val="8"/>
        <rFont val="Times New Roman"/>
        <family val="1"/>
      </rPr>
      <t xml:space="preserve">” released as of 4/16/2012? 
2) We also noticed that the CY2012 TBC amount in the document is different from the amount we have in record from last year. Could CMS speak to the adjustments made to those numbers? </t>
    </r>
  </si>
  <si>
    <t>1) See the introductory note in this week's Q&amp;A posting for details.
2) For the TBC data posting we used the 2012 OOPC values posted on Medicare Plan Finder in November. These are the 2012 OOPC values that will be used  in determining the increase in TBC from 2012 to 2013. They differ from the 2012 OOPC values used in the CY2012 analysis due to updates to the Medicare Current Beneficiary Survey data.</t>
  </si>
  <si>
    <t>Can we get the “Impact of Changes in OOPC Model Between CY 2012 and CY 2013” split between Part C and Part D?</t>
  </si>
  <si>
    <t>This was addressed in Monday's TBC data re-posting.</t>
  </si>
  <si>
    <t>Can you give us a brief description of how CMS calculated the "impact of benchmark and/or bonus payment changes" in the TBC calculation spreadsheet recently released?   Are there any changes in methodology from last year?  What USPCC trend did you use to trend the 2012 bids to 2013?  </t>
  </si>
  <si>
    <t>See the response to question #3.</t>
  </si>
  <si>
    <t xml:space="preserve">Can you please confirm the TBC/OOPC does not apply to 1876 Cost Plans.
We confirmed with CMS for the 2012 Bid that this does not apply to Cost Plans and wanted to confirm this had not changed for 2013.
</t>
  </si>
  <si>
    <t>That is correct. Please refer to the chart on page 90 of the Announcement of Calendar Year (CY) 2013 Medicare Advantage Capitation Rates and Medicare Advantage and Part D Payment Policies and Final Call Letter.</t>
  </si>
  <si>
    <r>
      <t xml:space="preserve">For an EA plan, the bid tool appears to only require actuarial equivalence in the gap for the brand and generic tiers </t>
    </r>
    <r>
      <rPr>
        <u/>
        <sz val="8"/>
        <rFont val="Times New Roman"/>
        <family val="1"/>
      </rPr>
      <t>combined</t>
    </r>
    <r>
      <rPr>
        <sz val="8"/>
        <rFont val="Times New Roman"/>
        <family val="1"/>
      </rPr>
      <t>.  For example, coverage of tier 1 at $0 copay (a generic only tier) and no brand coverage in the gap satisfies the gap actuarial equivalence test in one of the bids we are preparing.
This makes sense to me given that the bid tool doesn’t require specific cost-sharing on any tier even below the ICL but just actuarial equivalence across all tiers.
However, when we enter this benefit into the PBP and print the Summary of Benefits, it generates a report indicating reduced cost-sharing for the brand in the gap equal to the defined standard coverage.
Can you clarify if an EA plan must have brand coverage in the gap at least equal to the defined standard coverage of brand in the gap?</t>
    </r>
  </si>
  <si>
    <t>How much retroactivity was included in the beneficiary level file enrollment?</t>
  </si>
  <si>
    <t>The 2011 contract-level enrollment was determined on February 7, 2012.  Any 2011 enrollment changes after Feb 7th would not be reflected in the beneficiary-level files we sent out</t>
  </si>
  <si>
    <t>Can you explain how to implement a Brand Only deductible with regards to the coverage gap discount program?  If a member has not reached the brand deductible limit but is in the gap, how do you calculate the 50% manufacturer discount?</t>
  </si>
  <si>
    <t>CMS has not previously provided guidance with respect to deductibles and the effect, if any, that either the ICL or true out-of-pocket (TrOOP) threshold would have on any deductibles. With the implementation of the CGDP, however, CMS finds it necessary to clarify that for purposes of the CGDP only beginning in 2011, a Part D deductible ceases to apply once a beneficiary's total gross covered drug costs exceed the ICL. This means that for a beneficiary enrolled in a Part D plan with a brand-only deductible, applicable (i.e. brand) drugs that would otherwise be subject to the deductible will be eligible for a coverage gap discount once the beneficiary's total gross covered drug costs have reached or exceeded the ICL even if the beneficiary has not satisfied the deductible.</t>
  </si>
  <si>
    <r>
      <t> </t>
    </r>
    <r>
      <rPr>
        <sz val="8"/>
        <color indexed="8"/>
        <rFont val="Times New Roman"/>
        <family val="1"/>
      </rPr>
      <t>Can you provide examples of non-low income brand and generic dispensing fee calculations in the gap for an enhanced alternative plan?</t>
    </r>
  </si>
  <si>
    <t>As we state in the Rate Announcement, the beneficiary liability for dispensing fee is commensurate with the coinsurance percentage (if coinsurance) or commensurate with the percentage of total Part D claim cost attributed to the after discount copay (if copay).  We do not have examples at this time but would be happy to review examples if a plan wants confirmation of its methodology.</t>
  </si>
  <si>
    <t xml:space="preserve">1.  Appendix B of the Part C Instructions requires a demonstration of the consistency between the aggregate margin for general enrollment/I&amp;C SNPs and "other gain/loss margin categories, if applicable".  Please explain what is intended by "other" categories. 
2.  The supporting documentation requested in Appendix B for g/l margin generally seems to require the support relative to the general enrollment/I&amp;C SNPs.  Is this correct and the only D-SNP support needed is to be within −5%/+1% of the general enrollment margin? </t>
  </si>
  <si>
    <r>
      <t xml:space="preserve">1)In the context of aggregate margin guidance, the bid instructions refer to 3 categories: one is GE&amp;IC SNP, and the others are D-SNP and EGWP.   
2)  This accurately describes the aggregate margin requirement that is unique for D-SNPs, </t>
    </r>
    <r>
      <rPr>
        <i/>
        <sz val="8"/>
        <rFont val="Times New Roman"/>
        <family val="1"/>
      </rPr>
      <t xml:space="preserve">if </t>
    </r>
    <r>
      <rPr>
        <sz val="8"/>
        <rFont val="Times New Roman"/>
        <family val="1"/>
      </rPr>
      <t xml:space="preserve">GE&amp;IC SNP plans are offered in the same contract/organization/parent organization (depending upon the level of margin aggregation chosen).  However, the supporting documentation for the D-SNP must also show that the aggregate margin for GE&amp;IC SNP plans, is within 1.5% of the margin for the Plan sponsor’s non-Medicare, health insurance lines of business.  If </t>
    </r>
    <r>
      <rPr>
        <i/>
        <sz val="8"/>
        <rFont val="Times New Roman"/>
        <family val="1"/>
      </rPr>
      <t>no</t>
    </r>
    <r>
      <rPr>
        <sz val="8"/>
        <rFont val="Times New Roman"/>
        <family val="1"/>
      </rPr>
      <t xml:space="preserve"> GE&amp;IC SNP plans are offered, the D-SNP aggregate margin must be within 1.5% of the plan sponsor’s Non-Medicare, health insurance lines of business.  In any event, the D-SNP margin must comply with all bid-level margin requirements.</t>
    </r>
  </si>
  <si>
    <t>The 2012 MA bid instructions stated the following:
"CMS expects the margin level for DE-SNPs to be within a small range of the margin level for general enrollment plans and I/C SNPs (that is, up to 1 percent). Exceptions for unique situations must be fully explained and supported."
In the 2013 instructions, the range was increased on the downward side, and the exception language was removed.  We are aware of several situations in 2012 where exceptions to this rule for valid and supportable reasons were granted.  Will such exceptions continue to be accepted for 2013 if the margins fall outside the newly quoted range?</t>
  </si>
  <si>
    <t>CMS expects compliance with the wider range for the difference between aggregate margins for D-SNPs and general enrollment plans and I/C SNPs without exception.  Note that the pricing consideration for dual-eligible beneficiaries now provides that the PMPM equivalent of the Medicaid/Platino gains/losses entered in Worksheet 4, Section V “will be taken into account in satisfying the gain/loss margin requirements”.  See page 21 of the MA bid instructions.</t>
  </si>
  <si>
    <t>Can the data from a plan with 92% credibility, and assumed to be 100% credible, be used to project the manual rate development of a similar plan that is not fully credible?</t>
  </si>
  <si>
    <t>The certifying actuary must use his or her judgment as to the best data source for the manual rate development and consider the credibility of the data source.</t>
  </si>
  <si>
    <r>
      <t>Liz Hale addressed a question on the 4/19 call on the New Preventive Services that became effective in late 2011.  Because these services were not covered until mid-October and mid-to-late November, we do not have a full calendar year of data in our base period to understand the cost of these services.  While CMS will not be providing safe harbor estimates for these services, are there published sources/studies available that would help in estimating the projected costs associated with these new services?</t>
    </r>
    <r>
      <rPr>
        <sz val="8"/>
        <color indexed="56"/>
        <rFont val="Times New Roman"/>
        <family val="1"/>
      </rPr>
      <t xml:space="preserve"> </t>
    </r>
  </si>
  <si>
    <t>If we are filing FFS Medicare benefits for the Employer Group, do we need to file a maximum out of pocket?  Since FFS Medicare does not have a maximum out of pocket, filing a maximum out of pocket would not technically be filing FFS Medicare benefits.</t>
  </si>
  <si>
    <t xml:space="preserve">According to the chart on page 90 of the Announcement of Calendar Year (CY) 2013 Medicare Advantage Capitation Rates and Medicare Advantage and Part D Payment Policies and Final Call Letter, employer plans are required to have a maximum out-of- pocket limit. For purposes of completing the BPT, if all other cost sharing is set at Medicare FFS levels the bid would be considered to be filed as Medicare FFS. </t>
  </si>
  <si>
    <t>In past years, CMS has provided the Part D coding intensity trend that was used in development of the risk score normalization factor in the final announcement/rate letter. What is the coding intensity trend assumed in development of the 2013 Part D risk score normalization factor?</t>
  </si>
  <si>
    <t>With the advent of the 2011 RxHCC risk adjustment model, CMS calculates the Part D normalization factor just as we do the CMS-HCC model normalization factor.  We first calculate an annual average trend; the normalization factor is the trend compounded by the number of years between the denominator year and the payment year.  For 2013, the annual trend is 0.0115, raised to the third power, to adjust for the years between 2010 and 2013.  The calculation is 1.0115^3 = 1.034</t>
  </si>
  <si>
    <t>Are the non-PACE risk scores published for 2006-2010 based on the 2013 CMS HHC model</t>
  </si>
  <si>
    <t>Do you know when the LIS enrollment will be available on the CMS website?</t>
  </si>
  <si>
    <t>The area within CMS that will be posting this information informs us that it should be posted next week.</t>
  </si>
  <si>
    <t xml:space="preserve">Could you please clarify how shared risk settlements with providers should be reflected in the base period and projection period, i.e., in Health Care Cost, UM/QM, or non-UM/QM, non-benefit expense?  These settlements are provided for providers who out-performed certain utilization targets established advance in contracts.  </t>
  </si>
  <si>
    <t>Provider incentives should be included in medical expenses.</t>
  </si>
  <si>
    <t xml:space="preserve">The instructions indicate that benefits provided OON under a POS plan are either mandatory supplemental or optional supplemental.   Our plan is choosing them to be mandatory supplemental.  
For Medicare covered services projected to be received OON under a POS plan (e.g. inpatient stays), we are wondering if those costs need to be reflected in column m (Medicare covered) or column p (mandatory supplemental) of worksheet 4
</t>
  </si>
  <si>
    <t>How should I reflect expenses paid in 2011 for a new plan that was effective in CY2012?</t>
  </si>
  <si>
    <t>The pricing considerations for non-benefit expenses in the MA and Part D bid instructions define non-benefit expenses as all of the bid-level administrative costs incurred in the operation of the MA or the Part D plan, respectively.  Therefore, these expenses should not be ignored as Medicare expenses and the reporting of such expenses must follow generally accepted accounting principles (GAAP) as stated in the bid instructions.</t>
  </si>
  <si>
    <t xml:space="preserve">The MA bid instructions appear to contain a conflict as follows:
Page 9
“Similarly, the cost of taxes and fees (PMPM) is the certifying actuary’s best estimate of federal and state taxes and licensing or regulatory fees, which the Plan sponsor believes should be included in this category. Taxes and fees are subtracted from the revenue (denominator) in the calculation of the Adjusted MLR. This cost is a subset of projected non-benefit expenses (line v) and/or gain/loss margin (line w).”
“Example: Quality initiatives: care coordination, chronic disease management, hospital discharge program, . . . Taxes and fees: ACA annual fee on health insurance providers, Federal income taxes excluding taxes on investment income and capital gains. . .”
Page 30
“Costs not pertaining to administrative activities must be excluded from non-benefit expenses. Such costs include goodwill amortization, income taxes,…”
</t>
  </si>
  <si>
    <r>
      <t>We believe that the bid instructions consistently refer to offsets to revenue such as income taxes.    First, the MA bid instructions on page 9 indicate that items in the "Taxes and fees" category may include gain/loss items, i.e.,  “</t>
    </r>
    <r>
      <rPr>
        <b/>
        <sz val="8"/>
        <rFont val="Times New Roman"/>
        <family val="1"/>
      </rPr>
      <t xml:space="preserve">Taxes and fees are subtracted from the revenue </t>
    </r>
    <r>
      <rPr>
        <sz val="8"/>
        <rFont val="Times New Roman"/>
        <family val="1"/>
      </rPr>
      <t xml:space="preserve">(denominator) in the calculation of the Adjusted MLR.   This cost </t>
    </r>
    <r>
      <rPr>
        <b/>
        <sz val="8"/>
        <rFont val="Times New Roman"/>
        <family val="1"/>
      </rPr>
      <t xml:space="preserve">is a subset of </t>
    </r>
    <r>
      <rPr>
        <sz val="8"/>
        <rFont val="Times New Roman"/>
        <family val="1"/>
      </rPr>
      <t xml:space="preserve">projected non-benefit expenses (line v) </t>
    </r>
    <r>
      <rPr>
        <b/>
        <sz val="8"/>
        <rFont val="Times New Roman"/>
        <family val="1"/>
      </rPr>
      <t xml:space="preserve">and/or gain/loss margin </t>
    </r>
    <r>
      <rPr>
        <sz val="8"/>
        <rFont val="Times New Roman"/>
        <family val="1"/>
      </rPr>
      <t xml:space="preserve">(line w).”   Second, the non-benefit pricing consideration on page 30 states that “Costs not pertaining to administrative activities must be </t>
    </r>
    <r>
      <rPr>
        <b/>
        <sz val="8"/>
        <rFont val="Times New Roman"/>
        <family val="1"/>
      </rPr>
      <t>excluded from non-benefit expenses.</t>
    </r>
    <r>
      <rPr>
        <sz val="8"/>
        <rFont val="Times New Roman"/>
        <family val="1"/>
      </rPr>
      <t xml:space="preserve"> Such costs include . . .</t>
    </r>
    <r>
      <rPr>
        <b/>
        <sz val="8"/>
        <rFont val="Times New Roman"/>
        <family val="1"/>
      </rPr>
      <t xml:space="preserve"> income taxes</t>
    </r>
    <r>
      <rPr>
        <sz val="8"/>
        <rFont val="Times New Roman"/>
        <family val="1"/>
      </rPr>
      <t xml:space="preserve">. . .", and finally, the gain/loss pricing consideration on page 26 states that "The </t>
    </r>
    <r>
      <rPr>
        <b/>
        <sz val="8"/>
        <rFont val="Times New Roman"/>
        <family val="1"/>
      </rPr>
      <t>gain/loss margin may reflect revenue offsets not captured in non-benefit expenses (</t>
    </r>
    <r>
      <rPr>
        <sz val="8"/>
        <rFont val="Times New Roman"/>
        <family val="1"/>
      </rPr>
      <t>such as . . .  investment expenses,</t>
    </r>
    <r>
      <rPr>
        <b/>
        <sz val="8"/>
        <rFont val="Times New Roman"/>
        <family val="1"/>
      </rPr>
      <t xml:space="preserve"> income taxes </t>
    </r>
    <r>
      <rPr>
        <sz val="8"/>
        <rFont val="Times New Roman"/>
        <family val="1"/>
      </rPr>
      <t>. . ."</t>
    </r>
  </si>
  <si>
    <t>The instructions are not clear about whether taxes and fees are supposed to be on a GAAP (as the rest of the bid is) or a statutory basis.  HHS’s Supplemental Health Care Exhibit that is the basis for the MLR calculation for individual and group business is on a statutory basis, and the experts at my company assume that the MA and Part D MLR calculations would want to be consistent with that method.  Can you please clarify?</t>
  </si>
  <si>
    <t xml:space="preserve">The adjusted medical loss ratio pricing consideration in the MA and Part D bid instructions state that "Taxes and fees are . . . a subset of projected non-benefit expenses (line v) and/or gain/loss margin (line w)", therefore, these items should not be adjusted to a different basis, such as from a GAAP basis to a statutory basis.   CMS will consider this suggestion in developing formal Medicare MLR requirements for 2014 and we encourage you to expand upon your assumption in the Quality Initiatives and Taxes and Fees text boxes in MA Worksheet 4 and Part D Worksheet 2. </t>
  </si>
  <si>
    <t xml:space="preserve">Since we submitted our formulary in April, we have made decisions to make improvements to the submitted formulary.  This will change our OOPC’s for our MAPD plans.  More importantly, for two of our plans where there were OOPC issues with the old formulary, the OOPC issues will go away with the new formulary.  I don’t know when the next round of formulary submission will be, but CMS will not be able to validate our OOPC’s with the formulary submitted in April.
Will our plan fail OOPC during bid review?  Can we submit our formulary with our bids so that CMS can validate our results?
</t>
  </si>
  <si>
    <t>As stated in the April, 2, 2012 Call Letter and April 12, 2012 HPMS Memorandum (CY 2013 Medicare Advantage Bid Review and Operations Guidance), plans are expected to satisfy CMS bid review criteria in their initial bid submission.  CMS may choose not to allow MAOs to revise their initial bid submissions because MAOs have access to our requirements and the necessary tools to calculate OOPC estimates for each plan prior to bid submission.</t>
  </si>
  <si>
    <t>1. In the 2013 TBC file that CMS released in late April 2012 (*total_beneficiary_costs_3.xls*), how do we calculate column A (*2012 OOPC Value*)?  That is:
a) Which version of the OOPC Tool was used?, and
b) Which formulary file was used?
2. In the 2013 TBC file that CMS released in late April 2012 *total_beneficiary_costs_3.xls*), which formulary file should we use to calculate column K (*Adjusted TBC Change*)?  That is:
a) The formulary filed in mid-April 2012, or
b) If a plan submits improvements to the filed formulary, will those be taken into account when calculating this column?</t>
  </si>
  <si>
    <t>1a) 2012 v4
1b) The formulary file used in the November update to Medicare Plan Finder OOPC values (presumably the formulary file current as of November 2011)
2) The most recent formulary submitted for CY2013. Generally, that would be the formulary submitted in April 2012. However, if the formulary is resubmitted prior to bid submission as requested by CMS due to issues uncovered during formulary review, then that resubmitted formulary should be used when running the 2013 OOPC model to determine the 2013 OOPC value.</t>
  </si>
  <si>
    <t>If a new Dual Subset plan is being created out of an existing Dual SNP thru an exceptions process crosswalk rather than a HMPS crosswalk, and the existing Dual SNP will continue – should the new Dual Subset plan show the experience of the existing Dual SNP in Worksheet 1?</t>
  </si>
  <si>
    <t>No because the existing Dual SNP was not terminated.</t>
  </si>
  <si>
    <t>Do we need to price incentive programs in the BPT’s?  Is this a medical cost or an administrative cost?</t>
  </si>
  <si>
    <t>The bid must include all costs of providing coverage which includes provider incentives and preventive services incentives, which are medical expenses. See the May 7, 2012 Actuarial User Group call, the MA Base Period pricing consideration and the MA Preventive Services Incentives pricing consideration.</t>
  </si>
  <si>
    <t xml:space="preserve">The 2013 MA BPT instructions do not provide detail as to where in Worksheet 1 any base period expenses for provider incentives should be included.  Page 11 notes only that the provider incentive payments must be included in Worksheet 1.  A previous question to the CMS mailbox from another plan (5/7/12) had a response that only said the provider incentives should be included in medical expenses.
Is it acceptable to include the entire provider incentive amount in category i. (professional)?  If not, what is the required approach for including these costs on Worksheet 1?
</t>
  </si>
  <si>
    <t>The allocation of medical expense by service category is the certifying actuary's best estimate of a reasonable allocation.</t>
  </si>
  <si>
    <t>For money paid in the base period for claims interest penalties (for claims paid late), should this be included as base period benefit expense or non-benefit expense?  If non-benefit expense, is it to be included under Direct Administration or a different category?  If benefit expense, what is the requirement pertaining to which service category(ies) these expenses should be allocated on Worksheet 1?</t>
  </si>
  <si>
    <t>Claims interest penalties may be reflected as a non-benefit expense using the certifying actuary's best estimate of a reasonable allocation by expense category.</t>
  </si>
  <si>
    <t>Is the 1.2%-factor applicable to the Allowed Costs or to Cost-Sharing or both?</t>
  </si>
  <si>
    <t xml:space="preserve">The 1.2-percent "safe harbor" factor, provided on page 27 of the MA BPT instructions, represents the proportion of inpatient days that are non-covered and can be used directly as the percentage of Medicare-covered inpatient PMPM allowed costs entered in Worksheet 4.  However, depending upon the cost sharing structure, the factor may need to be adjusted to estimate the Medicare-covered percentage of cost sharing PMPM. </t>
  </si>
  <si>
    <t xml:space="preserve">On April 24th, 2012, CMS proposed the rule (CMS-1588-P):
“We are proposing to update the payment policy and the annual payment rates for the Medicare prospective payment system (PPS) for inpatient hospital services provided by long-term care hospitals (LTCHs) and implementing certain statutory changes made by the Affordable Care Act. These proposed changes would be applicable to discharges occurring on or after October 1, 2012”
Has this been factored into the trends for 2013?
What is the impact of the increase?
</t>
  </si>
  <si>
    <t>Yes.  The  USPCCs reflect all relevant Medicare ACA provisions; however, the impact analysis of the proposed rule does not separately identify the impact of these particular provisions.</t>
  </si>
  <si>
    <t>I’m working for a Health Plan that filed a formulary for 2013 that does not cover the brand versions of Lipitor or Plavix (but does cover the generic versions). When we run the OOPC tool, we are seeing a significant increase in member OOPC costs due to not having the brand versions of these drugs covered (vs. 2012 when they were covered). Will CMS take into account OOPC or TBC changes outside the prescribed limits driven by generic launches and allow for those on an exception basis?</t>
  </si>
  <si>
    <t>The OOPC model uses generic substitutes and associated RxCUIs for Lipitor. Therefore if the MCBS data reflects Lipitor utilization, but Lipitor is not on the plan’s formulary, the OOPC model will search the formulary for the generic version of Lipitor. If the generic substitute is there, the OOPC model will consider that drug as being covered at the applicable cost-sharing tier for the generic drug.
For Plavix, since a generic product did not exist at the time the formulary reference file was created, the OOPC model does not use a generic substitute. According to an FDA release, the patent for Plavix was extended until May 17, 2012. Which means that at the time of formulary submission, there could not have been a generic product legally on the market. Therefore, no plan will have a generic product on their current formulary. 
CMS expects submitted bids to comply with all requirements using the current formulary submitted for CY2013.</t>
  </si>
  <si>
    <t>The Gain/Loss Margin Aggregate-Level Requirements section of the 2013 PD BPT Instructions say that aggregate gain/loss for Part D plans must be within 1.5% of the sponsor’s margin for non-Medicare health lines of business. The comparable instructions in the 2013 MA BPT Instructions exclude DE-SNP plans from this comparison. Do we include or exclude DE-SNP plans from the Part D Aggregate Level comparison?</t>
  </si>
  <si>
    <t>We understand the requirement that in every county in which we offer MAPD, we must have at least one plan that has a $0 Part D Supplemental premium. We have a plan that has Enhanced Alternative PD benefits and a total MAPD member premium of $0. It has a negative Part D Basic member premium. Since the sum of Part D Basic and Supplemental premiums must be non-negative, we must have a positive Part D Supplemental premium. Since all members would have a $0 premium for this plan, can this plan be used to satisfy this requirement in its service area counties despite having a positive Part D Supplemental premium?</t>
  </si>
  <si>
    <t>Yes. The intent of the policy is that the beneficiaries are charged/pay no supplemental Part D premium. In this specific example the intermediate supplemental premium is offset by a negative basic premium with the end result being no supplemental Part D premium.  Arriving at a $0 supplemental Part D premium in this way is not a violation of our policy regarding required prescription drug coverage.</t>
  </si>
  <si>
    <t>My question is in regards to Appendix B in the 2013 Part D BPT instructions.  On page 72, there is a new item listed under the substantiation requirements.  This item, “Related Party Declaration” is described as a document that states whether or not the Part D sponsor is in a related-party agreement.  Can you clarify how this requirement differs from the “Disclosure of Related-Party Agreements” requirement, which appears on page 76 of Appendix B?</t>
  </si>
  <si>
    <t>The difference is that, starting this year, ALL plans must make a declaration; whereas, previously, only plans WITH agreements with related parties were required to disclose that information.  In other words, if you DO NOT have any agreements with related parties, you must include a declaration to that effect with your initial June bid submission.  Note that the MA instructions include the same requirement.</t>
  </si>
  <si>
    <t xml:space="preserve">I have attempted to replicate the CMS value for the change in TBC model using 2012 formulary and PBP files converted to 2013 format.  The value calculated by CMS reduces the TBC threshold for my client by $15, entirely for Part D.  It is my understanding that my client has made no changes in formulary or coverage which would approach this level.   
Is it permissible to submit a bid that reflects my best estimate for this value, with the understanding that this issue will be resolved during review, and if the CMS value is correct, reduce profit?   
</t>
  </si>
  <si>
    <t>The data that CMS publishes will be the standard by which TBC will be evaluated.</t>
  </si>
  <si>
    <t>For plans that consolidate multiple CY 2012 plans into a single CY 2013 plan, CMS will use the enrollment-weighted average of the CY 2012 plan values to calculate the TBC." What membership should be used, 2011 or emerging 2012?</t>
  </si>
  <si>
    <t>Use projected 2012 member months from the CY2012 bids.</t>
  </si>
  <si>
    <t>For members that opt to receive palliative care and have not chosen Medicare hospice status, under which service category on Worksheet 1 should we include the costs for services provided by hospice providers?</t>
  </si>
  <si>
    <t>The costs should be reported by service category based on the certifying actuary’s best judgment taking into consideration the place (inpatient hospital, outpatient hospital, skilled nursing facility, home, physician's office, etc) where the care is provided.</t>
  </si>
  <si>
    <t>For the plans participating in Comprehensive Primary Care (CPC) Initiative program, the CPCi providers will be reimbursed by a fixed upfront fees to support the increased infrastructure to administer CPCi program. Should those fees be reported as benefit expense (professional – category i), or be reported as Direct Administrative expense?</t>
  </si>
  <si>
    <t>These should be reported as benefit expense.</t>
  </si>
  <si>
    <t>If Fee For Service Cost Sharing is used and priced using the effective FFS cost sharing factors, does the actuary still have to price the part B Deductible separately in Worksheet 3 Column F?</t>
  </si>
  <si>
    <t>No.  The Medicare FFS Cost Sharing subsection of the Cost Sharing pricing consideration states that if "plan cost sharing is designed to match Medicare FFS cost sharing and the actuary uses the actuarial equivalent cost-sharing factors shown in MA Worksheet 4 to estimate the PMPM amount for plan cost sharing, "the user may enter the entire value of cost sharing in Worksheet 3, columns i for the effective copay/coinsurance before MOOP."</t>
  </si>
  <si>
    <t>Our general enrollment LHMO plans are priced at a positive margin and our LPPO Plans in the same service area are priced at a negative margin, but the overall combined margin is positive.   Our LPPO has a different contract number than our LHMO.  The bid instructions state that the employer group bid margins cannot be more than 1% higher than the general enrollment plan average margin at the contract level.  However in our situation the LPPO general enrollment average margin is negative and it wouldn’t make sense to price the LPPO employer bids negative or with a very slight positive margin in order to be within 1% of the contract level margin.  In this case it would make more sense to tie the LPPO employer group margin to the combined LPPO and LHMO general enrollment margin.  Would this be acceptable?</t>
  </si>
  <si>
    <t>No. EGWP margin must be within -5% and +1% of General Enrollment and I/C SNP margin at the contract level.</t>
  </si>
  <si>
    <t>Is interest on a loan an allowable non-benefit expense?</t>
  </si>
  <si>
    <t xml:space="preserve">All non-benefit expenses must be reported using appropriate, generally accepted accounting principles (GAAP) or a consistent application of the Plan sponsor's standard accounting practices, if the Plan sponsor is not subject to GAAP or if the specific expense is not address by GAAP.   </t>
  </si>
  <si>
    <t xml:space="preserve">Question regarding the interplay of Rule #1 and #3 for Plan Consolidations and Enrollment Shifts in a partial crosswalk: 
CY2011 Plan is 001.  In CY2012, some members of 001 were officially crosswalked by CMS into new plan 002 while the rest of members in 001 remained in 001.  Both 001 and 002 continued into CY2013.  Is it acceptable to report the entire 001 base period data in the 001 plan worksheet 1 (sections II, III and VI) and leave the 002 worksheet 1 blank (i.e., new plan)?  
</t>
  </si>
  <si>
    <t xml:space="preserve">No.  When there is a cross-walk (i.e., the formal cross-walk process in HPMS), Rule #3 requires that base period experience is reported in total at the bid-level. Experience for plan 001 cannot be excluded from Worksheet 1 for plan 002.  Further, Section 3, line 5, Plans in Base, must include the bid IDs for plans 001 and 002.
Note that under a crosswalk members are moved from one plan to another and do not have the option of enrolling in a new plan of their choosing.  This applies to exception crosswalks as well as other (i.e., non-exception) crosswalks; therefore, a correction has been made to the response to a similar question (#3) on the 5/17 UGC.
</t>
  </si>
  <si>
    <t xml:space="preserve">Please describe the differences between HMO-POS and PPO plans and why the pricing is treated differently in the Bid Pricing Tool (BPT). </t>
  </si>
  <si>
    <r>
      <t xml:space="preserve">An HMO is a type of MA coordinated care plan that is required to furnish access to all plan covered services (i.e. Parts A and B and supplemental benefits) through a network of contracted providers (see 42 CFR section 422.4(a)(1)(iii)(A)).  Unlike a PPO an HMO plan is not required to cover any out-of-network services with the exception of emergency, urgently needed and out of area dialysis services.  However, an HMO can elect to offer a supplemental POS benefit by which it offers its enrollees the option to receive specified services out-of-network subject to certain conditions (see 42 CFR section 422.105).  The out-of-network services offered by an HMO-POS can range from one service to all services and may impose limitations on geographic area and/or providers, as long as the benefit is transparent to beneficiaries.  Subject to CMS approval an HMO could impose prior authorization requirements for POS benefits.  An HMO can also specify what services it will cover out-of-network under its POS benefit.
A PPO is a type of MA coordinated care plan that under the statute and MA regulations (see 42 CFR section 422.4(a)(1)(v)) is required to cover all medically necessary Part A and B services and supplemental benefits both in-network and through out-of-network providers.  In addition, the regulations specifically prohibit a PPO from imposing any prior notification or authorization requirements on an enrollee’s right to obtain medically necessary care from a non-contract provider. 
Because the regulation specifies that an HMO can elect to offer a </t>
    </r>
    <r>
      <rPr>
        <b/>
        <sz val="8"/>
        <color indexed="8"/>
        <rFont val="Times New Roman"/>
        <family val="1"/>
      </rPr>
      <t>supplemental</t>
    </r>
    <r>
      <rPr>
        <sz val="8"/>
        <color indexed="8"/>
        <rFont val="Times New Roman"/>
        <family val="1"/>
      </rPr>
      <t xml:space="preserve"> POS benefit, this benefit must be priced in the BPT as a supplemental benefit. Whereas the A/B out-of-network benefits provided by a PPO would be priced as Medicare-covered because the PPO must provide all A/B services out-of-network. The difference in treatment is due to the statutory and regulatory requirements and to the great flexibility given to HMOs in how the POS benefit is structured. </t>
    </r>
  </si>
  <si>
    <t xml:space="preserve">I have an MA-PD plan that has a negative Part D basic premium and a positive Part D supplemental premium.  The overall premium for the plan is $0.  For illustrative purposes assume the following: 
Part C Premium = $0
Part D Basic Premium = ($5)
Part D Supplemental Premium = $20
Part D Supplemental Premium Buydown = ($15)
Total Member Premium = $0
After the national average bid gets published, assume that the Part D Basic Premium decreases to ($6).  Can we reallocate rebates to change the Part D Supplemental Premium Buydown to ($14) to maintain the overall $0 premium for the product?
</t>
  </si>
  <si>
    <t xml:space="preserve">Yes.  </t>
  </si>
  <si>
    <t xml:space="preserve">Please confirm that the requirement to offer a Basic Part D Plan (DS, AE, BA or EA with no supplemental premium) in each service area is met under the following scenario:
A PPO plan is offered in a 4 county service area with an EA Part D plan that has a supplemental premium.  An HMOPOS plan is offered in an 8 county service area (covering all 4 counties of the PPO plan) with an enhanced alternative plan that uses MA rebates to buy down the supplemental premium to $0.
</t>
  </si>
  <si>
    <t>This has been confirmed by the PD Benefits area.</t>
  </si>
  <si>
    <t xml:space="preserve">(1) Yes for non-DE#. The OOP max is valued separate from other cost sharing.  (2) For estimating the impact of the MOOP, you must assume the cost sharing reflected in the PBP, that is, Medicare FFS cost sharing.                                                                                                                                                 However, for DE#, the DE# plan cost sharing in Worksheet 4, Section IIB, column f may be set equal to the effective copay/coinsurance before the MOOP from Worksheet 3 column i (as provided in the Medicare FFS Cost Sharing subsection of the Cost Sharing Pricing consideration).  Therefore, the value of the MOOP would not be needed for plan cost sharing in Worksheet 4, Section IIB, column f.  </t>
  </si>
  <si>
    <t xml:space="preserve">On the 5/24/12 user group call question 12.   CMS provided an answer for WS1 consolidation that seems to contradict the answer given for 2012 bids on the 5/26/11 user group call question 7.  (1) Is this a change in CMS policy?   
 The question with the year updated is "We have a 2011 PFFS partial network plan (call it 001) that will continue in 2013. Several of the counties in the 2011 plan will be formally cross-walked under CMS’ approved process to a full network plan (call it 002 but under a different contract #), as required to meet 2CCP+ requirements. Here are the relevant comments/questions for this situation.   Because plan 001 is continuing in 2013, we know that all the 2011 plan 001 experience must be reported in WS#1 for 2013 plan 001.  (2) Due to the formal crosswalk of some of 2011 membership in plan 001 to plan 002 for 2013, should we also report all the 2011 plan 001 experience in WS#1 for the 2013 plan 002?
</t>
  </si>
  <si>
    <t>(1) Yes, this is a change in policy.  (2) Yes.  Report all the CY2011 data for plan 001 in Worksheet 1 of the CY2013 BPT for plan 002 because CMS approved the crosswalk and passive enrollment of some members in plan 001 to plan 002.</t>
  </si>
  <si>
    <t xml:space="preserve">CMS released BPT guidance regulating that margin requirements be within a certain percentage of commercial gain/loss margins.  In addition, CMS limits the premium charged through the TBC.   
- If the TBC prevents a plan from charging enough premium to achieve an overall margin that meets margin requirements, can the plan submit a margin lower than the margin requirements?  
- If not, can a plan increase the TBC above the limit?
</t>
  </si>
  <si>
    <t>(1) Yes, only if the initial upload of gain/loss supporting documentation demonstrates that the TBC limit is reached for each bid within the gain/loss margin level of aggregation, that is, for all bids in the same contract, organization or parent organization.
(2) No.</t>
  </si>
  <si>
    <t>On May 11, CMS proposed rules to implement the raising of Medicaid’s primary care rates to the Medicare rate in 2013 and 2014.  What, if any , effect would this increase have on 2013 and/or 2014 bids for duals.  Most states currently pay below Medicare and the state’s liability is limited to the “Medicaid rate “ . Does this law and rule even apply to Medicare cost sharing and ,if so , how  does this affect the Part C bidding process?</t>
  </si>
  <si>
    <t>In determining their best estimate of costs for the contract year the certifying actuary must evaluate the impact of the interaction between Medicaid rates, the Plan sponsor’s fee schedule, and plan cost sharing.</t>
  </si>
  <si>
    <t>For the base period and contract period, do these numbers need to be reported on a total dollar or PMPM basis?</t>
  </si>
  <si>
    <t>Although the enrollees in our D-SNP pay nothing out-of-pocket because the State pays those costs, in the PBP are we  still required to enter what the cost sharing would be if the State was not paying, or what the enrollee would pay in cases that the enrollee loses his/her Medicaid eligibility?</t>
  </si>
  <si>
    <t xml:space="preserve">Yes.  The cost sharing amounts that enrollees would be responsible to pay if the State were not paying cost sharing for them must be entered in the PBP.  The fact that the State pays the cost sharing does not mean those amounts were not charged for services provided; or that the services received by the dual-eligible enrollee were fully paid by your plan.  In order for your plan to accurately reflect in the PBP and BPT the plan costs of providing services, the PBP and BPT must reflect pricing and cost sharing that are consistent.  
If a plan enters $0 cost sharing in the PBP because the State will pay the cost sharing amounts for enrollees, it is creating a PBP that may contain benefits not intended to be covered by the MA plan.  In that situation, the PBP indicates that the plan is responsible for paying  cost sharing. Also, by entering in the PBP $0 cost sharing for services that do, in fact, incur cost sharing charges that are paid for by the State, the plan is entering non-MA plan benefits in its PBP; the payments made by the State to cover enrollees’ cost sharing are the benefit that result in $0 cost sharing.  The plan may not claim a State benefit, or any benefit not provided by the MA plan, in the PBP.        
D-SNPs that are All Dual, Full Dual, and Dual Eligible Subset will receive Summary of Benefit sentences that say, “$0 or $XX” for Medicare-covered service categories, where the $XX represents the cost sharing entered by the organization for the given service category. 
</t>
  </si>
  <si>
    <t>Please confirm whether the impact of sequestration on 2013 FFS and MA plan payments will be excluded from corrections to prior years’ estimates in future calculations of the National MA Per Capita Growth Percentage and FFS USPCC Growth Percentage.</t>
  </si>
  <si>
    <t>Yes, per section 256(d) of the Budget Control Act, the growth rate will exclude the effects of sequestration.</t>
  </si>
  <si>
    <t>How accurate are the FY PPS update factor projections in the final Medicare Advantage rate notice and what do those projections include? The market basket? Cuts to the market basket increase enacted into law, including the productivity adjustment? The recoupment from the January fiscal cliff law? Is the estimate just for the operating increase or a combination of operating and capital base payments? Is it just for IPPS or other hospital updates, such as psych, long-term acute-care etc.?</t>
  </si>
  <si>
    <t xml:space="preserve">The FY PPS update factor represents the IPPS operating update.  It is actual through 2013 and a projection for 2014 and beyond.  The factors include an estimate of the market basket, cuts that have been enacted, productivity adjustments and the documentation and coding reductions. This does not include capital or other hospitals such as psych, long-term-care etc.
</t>
  </si>
  <si>
    <t>Please explain the factors that contributed to the 2% reduction in ESRD Dialysis trend from the Advance Notice to the Final Rates. </t>
  </si>
  <si>
    <t xml:space="preserve">The reduction in the dialysis trend was primarily due to the actual ratio of ESRD to Non-ESRD coming in lower than projected for 2011.
</t>
  </si>
  <si>
    <t>Please confirm that in the phase out of Indirect Medical Education from MA plan benchmarks that only Operating IME costs, and not Capital IME costs, are reflected in the IME phase out amount.  The reason we are seeking clarification is that it is noted in the CMS document “MA Payment Guide for Out of Network Payments 12/26/2012 Update” (accessed at http://www.cms.gov/Medicare/Health-Plans/MedicareAdvtgSpecRateStats/Downloads/oon-payments.pdf) that “capital IME” does have to be paid by MA plans.  It would therefore seem appropriate that only Operating IME and not Capital IME be phased out of the MA payment benchmarks.</t>
  </si>
  <si>
    <t>That is correct, in the phase out of Indirect Medical Education from MA plan benchmarks, only Operating IME costs, and not Capital IME costs, are reflected in the IME phase out amount. </t>
  </si>
  <si>
    <t>Please provide OACTs estimate of Medicare FFS unit cost trends from CY2012 to CY2014 by service category.  There has been some confusion in the past as to whether previous announcements were for calendar year or fiscal year.  Because bids are on a calendar year basis, a calendar year trend number would be ideal.</t>
  </si>
  <si>
    <t xml:space="preserve">CMS will post estimated Medicare unit cost increases by service category on the Medicare Advantage Rates and Statistics web page later this month.  As in prior years, the time period for the FFS trends will be calendar year for all categories except inpatient hospital and skilled nursing facility.  We will announce the date of the posting on next week’s call.
</t>
  </si>
  <si>
    <t>1) Do the MA and PDP minimum loss ratio regulations apply to 800 series EGWP plans?
2) If so, is all EGWP and individual experience under the same contract (H or S number) combined for testing the loss ratio?  The regulations seem to imply the calculations will be based at the contract level, but the entire document is silent regarding the applicability to EGWPs as far as I could tell.  It seems like grouping them together under a given contract would allow subsidies between the individual and employer markets, which may not be the desired outcome.</t>
  </si>
  <si>
    <t>1) The proposed MLR policy is that the MLR requirement applies to 800-series plans. 
2) We encourage you to provide your comments through the channels provided in the proposed rule. Note the comment period ends April 16th.</t>
  </si>
  <si>
    <t>When does CMS expect to publish the revised MA payment rates for Puerto Rico?</t>
  </si>
  <si>
    <t>The target release date for the revised rates is April 19th.</t>
  </si>
  <si>
    <t>For the 2014 Bid, will the base year CY 2013 OOPC amounts provided by CMS capture the assumption in the 2014 announcement that Congress will act to prevent the scheduled 25% reduction in Medicare Physician payment rates?  Will the inflation factors contained within the CY 2014 benefit OOPC model also capture this assumption?  Not having these aligned, or not having this difference captured in the “TBC Change Adjustments” could negatively impact plans by inadvertently reducing the $34 TBC allowance.</t>
  </si>
  <si>
    <t xml:space="preserve">The inflation factors for the base year CY2013 OOPC model and the CY2014 OOPC model both assume a physician payment fix; so the models are consistent with each other.
</t>
  </si>
  <si>
    <t>On Worksheets 1 and 4, there are new lines added for Insurer fees. Can CMS please provide guidance in the BPT instruction as to what is included in the insurer fees?</t>
  </si>
  <si>
    <t>The Internal Revenue Service has issued proposed rules on this health insurance providers fee imposed by section 9010 of the ACA. Please see the Federal Register for more information.
There is also a publicly released study on the projected impact of these fees on health plan premiums. The study can be found at the following links: (1)  http://healthreformgps.org/, search for keyword "insurer fees", select the 10-31-11 article "Oliver Wyman report finds insurer fees will increase premiums", select the link for "new report"; or (2)http://healthreformgps.org/wp-content/uploads/Oliver-Wyman-Insurer-Fees-report-final.pdf. 
Supporting documentation for the BPT fields should include details for the projected annual fee included in the bid.</t>
  </si>
  <si>
    <t>We are concerned that we will not be able to meet the TBC, MLR and OACT's margin requirements simultaneously. Is there any flexibility allowed or does any one rule take precedence?</t>
  </si>
  <si>
    <t>If there is a conflict between satisfying gain/loss margin requirements and other CMS requirements, such as Total Beneficiary Cost (TBC) or Medicare Medical Loss Ratio (MLR), flexibility will be given to margin requirements only to the extent necessary to meet other CMS requirements. In this case, the Plan sponsor must provide an adequate explanation of the need for flexibility in the margin in supporting documentation.
When other program requirements prevent an organization from meeting the aggregate level requirement to be within 1.5% of the margin for non-Medicare health lines of business for a particular year, this requirement can be met by the plan sponsor demonstrating the margin is within 1.5% of the margin for non-Medicare health lines of business over a longer term (such as three to five years).</t>
  </si>
  <si>
    <t>1)      Can MA and PD general enrollment and institutional/chronic SNP margins be combined to meet the requirement of margin being within 1.5%  of the margin for non-Medicare health lines of business?
2)      Can MA and PD margins for an MA-PD plan be combined to demonstrate profitability of the plan and not require a business plan to be submitted for the component with negative margin?</t>
  </si>
  <si>
    <t xml:space="preserve">The answer to both questions is no. Reviewing  the MA and PD margins separately allows us to better assess the margin component of an MA or PD bid to  ensure the bid reflects the true total revenue requirement of the plan sponsor for that bid.
</t>
  </si>
  <si>
    <t>What guidelines will CMS use in assessing the appropriateness of the "degree of risk and surplus requirements" for organizations that have less than 10% volume of non-Medicare business?</t>
  </si>
  <si>
    <t xml:space="preserve">We will consider support provided, such as risk-based capital needs, illustration of return on investment or equity requirements and other demonstrations of corporate return requirements.
</t>
  </si>
  <si>
    <t>The new language regarding aggregate margin test varies for organizations that have more or less than 10% non-Medicare business, where non-Medicare is stipulated to be business for which the sponsor has "discretion in rate setting". Please confirm that Medicaid business where the State, not the health plan, sets the rate is an example of business where the sponsor does not have this discretion.</t>
  </si>
  <si>
    <t>That is correct, Medicaid business where the State, not the health plan, sets the rate is an example of "business where the plan sponsor does not have discretion in rate setting."</t>
  </si>
  <si>
    <t>Some of our organization’s plans offer a fitness benefit for members to utilize gym services.  A recent change to our contract with the fitness vendor changed the way in which costs are billed to us; now we are charged a fee based on the number of eligible members (e.g. capitation), and may be charged an additional fee if our organization’s total utilization (Medicare Advantage plus other lines of business) exceeds a certain threshold.  Our vendor does not provide a split of the administrative component of their services.  Is it permissible to classify the entire amount of the cost of this benefit as Benefit Expense?</t>
  </si>
  <si>
    <t>Assuming the vendor is NOT a related party, then yes it is acceptable to include the capitation rate in allowed costs. If the vendor is a related party, please refer to the related-party requirements in the bid instructions.</t>
  </si>
  <si>
    <t>On page 130 of the 2014 Rate Announcement &amp; Call Letter, it says that organizations can change a non-segmented plan to a segmented plan and crosswalk the members.  How should WS1 be completed for these plans?</t>
  </si>
  <si>
    <t>Report the entire base period experience of the non-segmented plan in Worksheet 1 of each new segmented plan for which a significant portion of members are crosswalked (through MARx enrollment transactions) from the non-segmented plan.</t>
  </si>
  <si>
    <r>
      <t xml:space="preserve">On page 11 of the MA BPT Instructions, there is new guidance regarding how to complete WS1 when there are plan consolidations or enrollment shifts.  We expect to have several plans where “an insignificant proportion of members in a plan are crosswalked into existing plans through MARx enrollment transactions.”  
It is our understanding that under Rule 2: WS1 should only include experience from the existing plan – meaning that it should </t>
    </r>
    <r>
      <rPr>
        <u/>
        <sz val="8"/>
        <rFont val="Times New Roman"/>
        <family val="1"/>
      </rPr>
      <t>not</t>
    </r>
    <r>
      <rPr>
        <sz val="8"/>
        <rFont val="Times New Roman"/>
        <family val="1"/>
      </rPr>
      <t xml:space="preserve"> include the experience from the plan where the insignificant proportion of members were crosswalked from.  Is our understanding correct?  If this is correct, then what is the preferred method to adjust the base period experience when pricing the new plan with the crosswalked membership?  If there is no preferred method, are there any methodologies that are specifically not allowed?</t>
    </r>
  </si>
  <si>
    <r>
      <t xml:space="preserve">Yes, that is correct. Worksheet 1 must </t>
    </r>
    <r>
      <rPr>
        <b/>
        <sz val="8"/>
        <rFont val="Times New Roman"/>
        <family val="1"/>
      </rPr>
      <t>not</t>
    </r>
    <r>
      <rPr>
        <sz val="8"/>
        <rFont val="Times New Roman"/>
        <family val="1"/>
      </rPr>
      <t xml:space="preserve"> include the base period experience from the plan where the insignificant proportion of members were crosswalked from. 
In developing projected allowed costs use the same approach as you would for a plan experiencing enrollment shifts that do not involve formal crosswalks or MARx transactions, that is use the projection factors to show prospective adjustments that reflect anticipated changes between the base period experience for the members enrolled in the plan in the base period and the contract year experience for the projected population, (e.g., population change factor, benefit change factor, utilization per 1,000, etc.).  Do not use the other utilization or other unit cost factor as one combined factor reflecting all anticipated changes.</t>
    </r>
  </si>
  <si>
    <t xml:space="preserve">In the Beta MA BPT instructions, the priority was designated as:
1. ESRD
2. Hospice
3. OOA
4. Other
In the final instructions, the order for ESRD and Hospice was reversed. We have many processes that would have to be redone to accommodate this late change. Can CMS deem either order to be compliant for the 2014 bids?
</t>
  </si>
  <si>
    <t xml:space="preserve">Enrollment status classification must follow the final CY2014 MA bid instructions (i.e., 1. Hospice 2. ESRD 3. OOA 4. Other). This is consistent with the guidance given on the April 19, 2012 Actuarial UGC. </t>
  </si>
  <si>
    <t xml:space="preserve"> When will the Beneficiary level files be released?  What format will the file be in – i.e. will there be raw risk scores from both versions of the model?</t>
  </si>
  <si>
    <r>
      <t>The beneficiary level files were released the evening of Wednesday, April 10</t>
    </r>
    <r>
      <rPr>
        <vertAlign val="superscript"/>
        <sz val="8"/>
        <rFont val="Times New Roman"/>
        <family val="1"/>
      </rPr>
      <t>th</t>
    </r>
    <r>
      <rPr>
        <sz val="8"/>
        <rFont val="Times New Roman"/>
        <family val="1"/>
      </rPr>
      <t>.  The HPMS memos with the tech notes and file layouts were released on Thursday, April 11</t>
    </r>
    <r>
      <rPr>
        <vertAlign val="superscript"/>
        <sz val="8"/>
        <rFont val="Times New Roman"/>
        <family val="1"/>
      </rPr>
      <t>th</t>
    </r>
    <r>
      <rPr>
        <sz val="8"/>
        <rFont val="Times New Roman"/>
        <family val="1"/>
      </rPr>
      <t>.  The Part C beneficiary-level files include 2012 raw risk scores calculated using both the 2013 and 2014 CMS-HCC models.</t>
    </r>
  </si>
  <si>
    <t>I understand that the change in HCC model was prompted by CMS’ observation that certain diagnosis being reported at a much higher frequency by MA plans vs. FFS providers.  Could you please confirm that the impact of HCC model is not already accounted for under the MA coding intensity factor?  That is, had MA plans been using the 2014 HCC model all along, would the coding intensity difference between MA plans and FFS providers stay at 4.91%? </t>
  </si>
  <si>
    <t>We do recognize that the risk adjustment model has an impact on the measure of coding differences and we took the model for 2014 payment into account when we determined the appropriate factor for 2014.</t>
  </si>
  <si>
    <t>Please clarify how CMS will calculate plan risk scores under the new 2014 CMS-HCC model in the beneficiary file it anticipates releasing to plans in April.  In particular, please clarify whether CMS has access to data from all MA plans on diagnosis codes that are new in the 2014 model recalibration.  If CMS does not have access to data from all MA plans on the new diagnosis codes, please clarify what data will be used for the new codes in the calculation of scores to be released to plans.  Please further describe the effect of any missing data or use of proxy data on the risk scores to be provided.</t>
  </si>
  <si>
    <t>The Part C risk scores that CMS will provide using the 2014 risk adjustment model will be calculated using all the diagnoses that MAOs submit to RAPs, and complete diagnoses from FFS claims.  Because of this, risk scores provided using the 2014 model may not be complete, depending on whether your plan filters for model diagnoses when submitting RAPS data.  If your MAO does not filter diagnoses for model diagnoses when you submit RAPS data, then your risk scores calculated using the 2014 CMS-HCC model may be complete.  However, if your MAO does filter diagnoses when you submit your RAPS data, then your risk scores are not complete.  We provide “missing data” adjustment factors in the technical notes in the Part C HPMS memo to help you develop the 2014 model risk score that will be blended with the 2013 model risk score to calculate your PY 2014 risk score. These “missing data” adjustment factors are derived from FFS data, and are offered to plans only to assist them in determining how to adjust the risk scores under the 2014 model.  The actual adjustment will depend on where your 2012 enrollees were enrolled in 2011 (one of your MAO’s plans, FFS, or a plan with another MAO).</t>
  </si>
  <si>
    <t>Can CMS please provide further explanation to the change in the CSNP New Enrollee (NE) risk scores in the Final Rate Announcement versus those posted in the Advanced Notice?  
The adjustment on the CSNP NE model appear to be in excess of the expected 2.5% decrease.  Was there an update to the relativities between the standard NE model and the CSNP NE model between the Advanced Notice and the Rate announcement.  The change in these factors was far more than expected given the changes discussed in the Rate Announcement.</t>
  </si>
  <si>
    <t>There was a technical revision of the C-SNP NE relative factors.</t>
  </si>
  <si>
    <t>A new Part C 2014 HCC model was recently posted. Will a 2014 RxHCC model also be posted?  </t>
  </si>
  <si>
    <t>The updated RxHCC model was posted on April 10.</t>
  </si>
  <si>
    <t>Should the amount shown in WS1, Section III, column G, line 10 (Part D as secondary) include the Non-LI brand discount?</t>
  </si>
  <si>
    <t>Should the amount shown in WS1, Section V, column m, Non-LI Brand Discount include the Part D as Secondary paid amounts?</t>
  </si>
  <si>
    <t>Can you detail how sequestration should be “handled” for bids purposes, both in Part C and Part D?</t>
  </si>
  <si>
    <t xml:space="preserve">Similar to 2013 bids, CMS will allow the impact of sequestration to be included as a temporary increase in the plan’s risk margin to accommodate the extra risk caused by the potential reduction in plan payments. If included, the level of risk margin included in gain/loss margin must reflect your best estimate of the likelihood of the payment reduction for the Medicare covered or basic bid. 
Further, your projection of medical and/or pharmacy expenses must reflect the expected impact of sequestration on provider payments to both contracting and non-contracting providers. Your documentation should clearly explain where you have reflected sequestration in your projection assumptions.
</t>
  </si>
  <si>
    <t xml:space="preserve">Will a loss ratio less than the MLR be accepted due to the potential impact of sequestration.  As an example, if an additional 2% is added into the gain loss and the resulting loss ratio is approximately 83% instead of 85%, will that be allowed?   </t>
  </si>
  <si>
    <t>Please note that the BPT MLR is not the formal collection for Medicare MLR reporting.
As stated on pages 25-26 of the CY 2014 MA bidding instructions: 
“While CMS will not automatically disapprove a bid containing an MA MLR that is less than 85%, CMS’s expectation is that the gain/loss margin will be set with appropriate consideration for the need to remit funds to CMS if the Plan sponsor’s actual claims experience fails to meet the minimum Medicare MLR requirement. Further, if there is a conflict between satisfying gain/loss margin requirements and other CMS requirements, flexibility will be given to the gain/loss margin requirements only to the extent necessary to meet the other CMS requirements. Such modifications to the gain/loss margin requirements must be fully explained and supported."
Thus, if a plan’s margin has been adjusted to account for sequestration and the resulting BPT MLR is less than 85%, CMS may question whether the margin is set with appropriate consideration for the need to remit funds should the actual MLR fail to meet the requirement.</t>
  </si>
  <si>
    <t>Please confirm that if a company achieved chapter 613 taxable nonprofit corporation status during 2013 and has at least 80% of its revenue from Medicare/Medicaid, then the company should not  include the Health Insurer Fee in its 2014 bid development.</t>
  </si>
  <si>
    <t>The Internal Revenue Service has issued proposed rules on this health insurance providers fee imposed by section 9010 of the ACA. Please see the Federal Register for more information.
If you believe your plan meets all of the requirements to be exempt from the health insurer fees in 2014 then you should exclude the fees from your bid.</t>
  </si>
  <si>
    <t>Last year you posted a file named  “Medicare FFS County 2013  Web.xlsm” in the FFS2010.zip file which was helpful in understanding the FFS rates by county. Will you be providing a similar file for 2014 in the FFS2011.zip file and will the impact of the repricing be included?</t>
  </si>
  <si>
    <t>We expect to post this file in the next few weeks and the impact of repricing will be included.</t>
  </si>
  <si>
    <t xml:space="preserve">For the states selected to participate in the Dual Eligible Coordinated Care Demonstration program, does CMS have any guidance at this time  on how plans in affected counties should be bidding? Based on the most recent information, CMS will likely be responding to the states after the 2014 bid deadline.
Specifically, we are interested if the affected dual eligible members currently enrolled with us but eligible for the demonstration program should be included in our bid. Additionally, should we find ourselves in the position of being eligible for additional dual eligible members, do you have any expectations for how these new members should be considered? 
</t>
  </si>
  <si>
    <t xml:space="preserve">MA/PD bids should reflect your best estimate of what population is expected to enroll in the plan. That expectation should reflect the possibility that some enrollees may be passively enrolled in an approved demonstration plan and your best expectation as to any additional members you may enroll.
</t>
  </si>
  <si>
    <t>CMS requires all MAOs to submit the Healthcare Effectiveness Data Information Set (HEDIS) measures and to participate in the Medicare Health Outcomes Survey (HOS) and Consumer Assessment of Healthcare Providers and Systems (CAHPS) Survey. Could MAOs consider all costs related to those requirements as quality initiative expenses?</t>
  </si>
  <si>
    <t>The cost of quality initiatives entered in the BPT is the certifying actuary’s best estimate of non-benefit expenses for activities that are designed to improve healthcare quality. In determining which expenses to include refer to the definition provided in the Medicare MLR rule.</t>
  </si>
  <si>
    <t xml:space="preserve">1. Is Medicare Cost (1876) counted as a Medicare or non-Medicare product line for purposes of the gain/loss margin aggregate test? 
2. Is Medicare Supplement counted as a non-Medicare product line for purposes of the gain/loss margin aggregate test? </t>
  </si>
  <si>
    <t xml:space="preserve">1) For Medicare Cost (1876) plans, if no BPT is submitted, we treat these plans as non-Medicare for purposes of the gain/loss margin requirements.
2) Yes, Medicare supplement insurance is considered non-Medicare. </t>
  </si>
  <si>
    <t xml:space="preserve">The adjusted g/l margin amount in cell R127 of MA W/S 4 combines the Medicare and Medicaid margin amounts.  How will this information be used by CMS? </t>
  </si>
  <si>
    <t>As stated in the gain/loss margin section of the MA bid instructions and summarized in the training materials, "if the Plan sponsor has a separate contract with a state or territory for Medicaid services, then the gain/loss margin used to satisfy all gain/loss margin requirements is the adjusted gain/loss margin for the bid calculated in Worksheet 4 Section V."   This mean that bid-level gain/loss margin requirements and the aggregate-level gain/loss margin requirements apply to the margin in cell R127 of MA worksheet 4.</t>
  </si>
  <si>
    <t>The 2014 bid training materials indicate that a missing diagnosis adjustment may be needed for both the Part C and Part D risk scores (2014 model basis) contained in the beneficiary-level files and that the estimate of this impact is contained in the technical notes that were sent out with the files.  I was able to find the Part C estimates but unable to find a similar estimate for Part D.  Can you clarify that there is a missing diagnosis adjustment that may be needed for the 2014 Part D risk model, and if so, where this information can be located?</t>
  </si>
  <si>
    <t xml:space="preserve">A missing diagnosis adjustment is not needed for the 2014 Part D risk model.  The Risk score Development Intermediate training session list all adjustment factors that may apply under the preferred risk score calculation approach for any given contract year, including the missing diagnosis (or missing data) adjustment.  It refers to the Advanced Payment Notice and the Final Rate Notice for specific factors that apply such as the missing diagnosis adjustment factor.   The CY2014 MA and Part D bid instructions describe the specific requirements for CY2014;  the Part D instructions do not provide for a Part D missing diagnosis adjustment factor.   </t>
  </si>
  <si>
    <t>One of our PBP is going to be the second year of offering a FIDE.  This PBP should have participated in the last HOS survey.  How do we figure out whether frailty factor applies to this PBP and what it will be in 2014?   Do we need to add a factor frailty factor into our projected risk scores?</t>
  </si>
  <si>
    <t>Under the Affordable Care Act (ACA), CMS may pay a frailty adjustment to those plans that meet the legal definition to be categorized as a fully integrated dual eligible special needs plan (FIDE SNP) if the FIDE SNP has similar average level of frailty to the PACE program.  
If a plan believes that in 2014 they will both (a) meet the legal definition of FIDE SNP and (b) have a frailty score above the minimum PACE score as reflected within the 2013 Health Outcome Survey (HOS) performed at the PBP level necessary to receive a frailty adjustment to their risk scores, then it would be appropriate to reflect some probability of the plan being identified as a FIDE SNP in the bid. 
Use your best estimate based on the 2013 frailty factor to develop your estimate of the factor to include in 2014 projected risk scores.</t>
  </si>
  <si>
    <t>1. Is the expectation that plans will calculate the impact of 2014 Recalibration solely using the 2014 Beneficiary Files?
2. Why was the 2014 New Enrollee C-SNP risk score not included in the 2014 Beneficiary Files?
3. Should plans expect an unusual amount of Hospice retroactivity in the 2012 Final settlement/2014 Beneficiary Files?</t>
  </si>
  <si>
    <t xml:space="preserve">1. We provide this data to help certifying actuaries calculate this impact but alternative approaches are acceptable. You must clearly explain your approach in the supporting documentation.
2.  As we mentioned in the HPMS memo accompanying the Part C beneficiary-level files sent April 11, 2013, we will send an updated file that includes the 2014 C-SNP risk scores later in April.  We will send this file to C-SNP sponsors and anticipate that this replacement file will be sent the week of April 22nd.  
3. The hospice status flag on the beneficiary-level file shows periods during which hospice was in force for some part of the month for their members.  The hospice flag on the MMR is turned on when the beneficiary is hospice as of the first of a month, which indicates that the risk payment has not been made.  As of the date of hospice election, the MAO is only responsible for supplemental benefits; FFS pays for all non-hospice related A/B services as well as the hospice benefit.  To assess the impact on payment, MAOs should consider the second and later months of hospice status. 
</t>
  </si>
  <si>
    <t>1. For Part D new enrollees scores under the 2014 model (fields 38,39 and 40), do we need to adjust them if a member is concurrently ESRD (or are these fields already calculated correctly for members that are ESRD)?
2. For Part D new enrollees scores under the 2012 model (fields 46,47 and 48), do we need to adjust them if a member is concurrently ESRD (or are these fields already calculated correctly for members that are ESRD)?</t>
  </si>
  <si>
    <t>Because the new enrollee scores are calibrated slightly differently this year, there is no single add on number for each new enrollee segment.  As a result, the files were populated differently than before.  What is in the files is an ESRD version of each score, if the beneficiary was ESRD at all in the year.  Because this is not how we make payments, and plan sponsors with ESRD enrollees need both ESRD and non-ESRD new enrollee scores, we will recreate the files with all six new enrollee scores.
The replacement files will provide both the non-ESRD and ESRD version of the Part D new enrollees scores for both the 2012 model and the 2014 model, so there is no need to make an adjustment to any of the new enrollee scores.</t>
  </si>
  <si>
    <t>Based on a response to a phone question at the last user group call, can you please clarify that if the formulary changes post bid deadline, that the bid would need to be recalculated and resubmitted. </t>
  </si>
  <si>
    <t>No, similar to past years, we will not allow changes to the BPT due to formulary changes after the initial bid submission deadline in June.</t>
  </si>
  <si>
    <t>During the actuarial user group call on February 21, 2013, CMS recommended that organizations take care when projecting the national average.  A September 2012 Issue Brief issued by the Kaiser Family Foundation indicates the top 10 firms account for 77.5% of 2012 Part D market share with the top 3 firms accounting for 48.6% of 2012 Part D market share.  How does CMS suggest smaller health plans develop a reasonable estimate when the top 10 firms are basically determining the national average (with the top 3 firms having a very significant influence)?</t>
  </si>
  <si>
    <t>Plan sponsors and certifying actuaries must use their best professional judgment when estimating the national average bid amount and should consider information released by CMS and market dynamics and trends.</t>
  </si>
  <si>
    <r>
      <t>As part of our Part D Rx rebates contract, a portion of the rebates are retained by the PBM as payment.  Can you confirm that the appropriate way to handle the retained rebates is to include them in the rebates line in Worksheets 1 &amp; 3 and include</t>
    </r>
    <r>
      <rPr>
        <sz val="8"/>
        <color indexed="10"/>
        <rFont val="Times New Roman"/>
        <family val="1"/>
      </rPr>
      <t xml:space="preserve"> </t>
    </r>
    <r>
      <rPr>
        <sz val="8"/>
        <color indexed="8"/>
        <rFont val="Times New Roman"/>
        <family val="1"/>
      </rPr>
      <t xml:space="preserve">an offsetting amount </t>
    </r>
    <r>
      <rPr>
        <sz val="8"/>
        <rFont val="Times New Roman"/>
        <family val="1"/>
      </rPr>
      <t>in administrative expenses?</t>
    </r>
  </si>
  <si>
    <t>This approach is correct. Please see pages 15-16 in the Part D bid instructions for more information about Direct and Indirect Remuneration.</t>
  </si>
  <si>
    <t>What amount should be put into direct administration for 2014 Part D user fees?</t>
  </si>
  <si>
    <t xml:space="preserve">As stated on page 174 of the Final Call Letter, CMS will not be imposing the Part D COB user fees for CY2014. 
As stated on page 19 of the Part D bid instructions "CMS collects Part D National Medicare Education Campaign (NMEC) user fees based on a percentage of revenue; however, the BPT entry is a pmpm equivalent value consistent with the calculation of other BPT values.  Part D sponsors may use the CMS estimate, which is $0.66 pmpy or $0.05 pmpm on a national basis for CY2014, or develop an alternative estimate that is consistently applied to all plans in the contract—for example, the Part D sponsor’s historical amount relative to the CMS annual national estimate."
</t>
  </si>
  <si>
    <t>1. Yes, this is a reasonable process.
2. No, CMS does not require that plans separate out the impact of brands going generic and the impact of new drugs from the trend factors. We do expect plans, however, to clearly document what is included in each of their projection factors.</t>
  </si>
  <si>
    <t>1. How should the Health Information Technology (HIT) be reflected in the Part D bids?  Is this applied uniformly across all at-risk revenue components?
2. For a taxable entity, should HIT be grossed-up for income tax?</t>
  </si>
  <si>
    <t>1. The revenues and costs must be allocated among applicable components using a methodology that reflects the manner in which the revenues are generated and costs are incurred; a detailed description of the methodology must be included in the supporting documentation that is uploaded with the initial bid submission.
2. No, bids are prepared on a pre-tax basis.</t>
  </si>
  <si>
    <t>Due to the non-deductibility of the insurer fee and the fact that bid profit is on a pre-tax basis, we have a question regarding the expected bid treatment of the insurer fee.
If a plan expected to have a 2014 insurer fee equal to the 2.1% midpoint of the Oliver Wyman range, and further also expected the 35% tax rate assumed in the Oliver Wyman study to produce the 2.1% fee, how would CMS like to see the insurer fee reflected in the bids for 2014:
1) Insurer fee of 1.365% (.65*2.1%) in admin, and .735% in additional gain/loss to fund the tax on the fee itself, or
2) 2.1% in admin, and no change to gain/loss.</t>
  </si>
  <si>
    <t>The insurer fees should be estimated prior to the consideration of income taxes and reported in non-benefit expenses.</t>
  </si>
  <si>
    <t xml:space="preserve">The advanced notice indicated that for the 2014 ESRD Medicare Advantage rates CMS would, essentially, utilize FFS dialysis data by each state from 2007 to 2011 and trend to 2014 as well as remove GME and gradually remove IME.  In the final notice, there was no mention of the ESRD state rates at all.  Should we assume that the changes proposed in the advanced notice were adopted in their entirety for the final notice? </t>
  </si>
  <si>
    <t>Yes that is correct, the 2014 ESRD MA rates were calculated as stated in the advanced notice.</t>
  </si>
  <si>
    <t>Does TBC requirement apply to I-SNP’s?</t>
  </si>
  <si>
    <t xml:space="preserve">Yes, TBC applies to I-SNPS.
</t>
  </si>
  <si>
    <r>
      <t xml:space="preserve">On “CY2014 MA BPT Instructions” page 15, it says “’insurer fee’ is a subset of ‘taxes and fees’, which in turn in a subset of projected non-benefit expenses ….”. Later, it also states “Worksheet 1 collects the costs of NBE quality initiatives, taxes and fees, and insurer fees……. These items are defined in the same manner as for the projection period.”
So, Tax is part of NBE.
Yet, on page 33 on topic of non-benefit expenses, it says “Cost not pertaining to administrative activities must be excluded from non-benefit expenses. Such cost include goodwill amortization, </t>
    </r>
    <r>
      <rPr>
        <b/>
        <sz val="8"/>
        <rFont val="Times New Roman"/>
        <family val="1"/>
      </rPr>
      <t>income taxes,</t>
    </r>
    <r>
      <rPr>
        <sz val="8"/>
        <rFont val="Times New Roman"/>
        <family val="1"/>
      </rPr>
      <t xml:space="preserve"> ..…..”.
Then,  Tax is NOT part of NBE.
Please clarify whether income taxes should be included in NBE or not.</t>
    </r>
  </si>
  <si>
    <r>
      <t xml:space="preserve">Income taxes are not included in non-benefit expenses.  The quote from the BPT MLR pricing consideration on page 15 of the MA bid instructions is incomplete.    Page 15 states that “Line z3 “Insurer Fees” is a subset of line z2 C5“Taxes and Fees”, which in turn, is a subset of projected non-benefit expenses (line v) </t>
    </r>
    <r>
      <rPr>
        <i/>
        <u/>
        <sz val="8"/>
        <rFont val="Times New Roman"/>
        <family val="1"/>
      </rPr>
      <t>and/or gain/loss margin (line w)</t>
    </r>
    <r>
      <rPr>
        <sz val="8"/>
        <rFont val="Times New Roman"/>
        <family val="1"/>
      </rPr>
      <t>” (emphasis added). 
Including an item in "Taxes and Fees" for the purpose of the BPT MLR calculation does not affect how such item is included in the bid.  For example, “Fees” are a subset of NBE and primarily include regulatory authority licenses and fees.   “Taxes” primarily include federal and state income/excise/business/other taxes, which are not explicitly reflected in the bid.</t>
    </r>
  </si>
  <si>
    <t>Can CMS confirm that ‘Taxes and Fees’ (BPT WS4, line z2), which includes ‘Insurer Fees’ (BPT WS4 line z3) mandated by the ACA, and ‘NBE Quality Initiatives’ (BPT WS4 line z1), are to be included ‘Direct Administration’ (BPT WS4 line v2)? Page 15 of the MA BPT instructions states that ‘Insurer Fees’ are a subset of non-benefit expenses, and page 32’s description of ‘Direct Administration’ expenses makes it seem logical these items should appear in this category, but the instructions do not explicitly state where which expense group they should be reported in.</t>
  </si>
  <si>
    <t xml:space="preserve">"Taxes and Fees" includes items that are entered in the bid as non-benefit expenses or gain/loss margin.  For example, income taxes are not included in non-benefit expenses (NBE).   “Taxes” primarily include federal and state income/excise/business/other taxes, which are not explicitly reflected in the bid.  See question #3 for more information.
Non-benefit expenses must be allocated to the NBE categories based on the most appropriate relationship of each quality initiative expense to each NBE category.  The Insurer Fees portion of 'Taxes and Fees" should be included in Direct Administration.  
NBE Quality Initiatives should be included in Direct Administration.  </t>
  </si>
  <si>
    <t>The Bid Review and Operations Guidance stated that Rewards and Incentives are not eligible supplemental benefits.  Should we include them as marketing tools, do we need to put them in as administrative expenses?</t>
  </si>
  <si>
    <t>Non-benefit expenses (NBE) must be allocated to the NBE categories based on the most appropriate relationship of the expense to each NBE category.  We expect Rewards and Incentives expenses to be entered as Direct Administration.</t>
  </si>
  <si>
    <t>Can you further explain what the adjustment for transition from lagged to non-lagged diagnosis data accounts for?  It is Risk Score Element E i) in the Risk Score Development Illustration from the 4/11 user group call.</t>
  </si>
  <si>
    <t>Payments made from January to June of any year are based on diagnosis data from July 1 to June 30 of the previous year.  Thus payments made in March, 2013 are based on diagnosis data from July 1, 2011 to June 30, 2012.  These diagnoses are reported to CMS thru September 2012.  We call this the "initial payment" and we consider the payment to be based on "lagged" data.  It is lagging behind the calendar year.
Payments made from July to December of any year are based on diagnosis data from January to December of the previous year.  Thus payments made in July, 2013 will be based on diagnosis data from January to December of 2012.  These diagnoses are reported to CMS thru March of 2013.  Because these are calendar year diagnosis data we consider them to be "non-lagged".
If the starting point for the projected risk scores is based on "lagged" data, as is the case when starting with the March, 2013 MMR files, we expect the plan to make an adjustment based on their historical payments to account for the movement of diagnoses from July-June to the calendar year basis since the 2014 projected risk score is projected for a calendar year period.</t>
  </si>
  <si>
    <t>Are the Part D risk scores for the 2012 model in the member level file normalized?  They’re virtually identical to the amounts reported on our MMRs for the same population.</t>
  </si>
  <si>
    <t>The risk scores in the beneficiary-level files and in the HPMS tables are not normalized.  Please note that the risk scores in the beneficiary-level files and in the HPMS tables are almost-final 2012 risk scores, with full run out of MA diagnoses.  The 2012 MMRs are providing you with mid-year scores.</t>
  </si>
  <si>
    <t>Based on the Part D beneficiary level files, we are seeing a +10% increase in risk scores for low income members and a -10% decrease for non-low income members.  Is this result in line with CMS' expectations?  If so, could CMS please provide an explanation for the significant risk score swings?</t>
  </si>
  <si>
    <t>What you are seeing is consistent with our own analyses.  While the overall change in risk score was small, the risk scores of low income and non-low income beneficiaries observed this differential change.  Our analyses also show that the average contract risk scores vary.  We are researching the underlying trends, but this is consistent with recent trends that show low income beneficiaries' costs increasing.  By recalibrating the model, these more recent costs trends are incorporated into the model.</t>
  </si>
  <si>
    <t>In the technical notes to the beneficiary level risk score file you note:
Missing data adjustment if the score is calculated using diagnoses mapping to the 2013 CMS-HCC model and to the 2013 RxHCC model: 1.015 
We noticed that we filter our RAPS data for diagnoses mapped to the 2013 CMS-HCC model and to the 2013 RxHCC model and to the 2013 ESRD risk score model.
Does your wording “2013 CMS-HCC model” include the codes that only trigger a 2013 payment for the ESRD membership?</t>
  </si>
  <si>
    <t xml:space="preserve">No, when we created the missing data adjustment factor, we used diagnoses that map to the aged/disabled Part C model and the Part D model, but not the additional HCCs in the ESRD model. </t>
  </si>
  <si>
    <t xml:space="preserve">Our question regards the “Taxes and Fees” entry on the MA Bid Form, WS4 cell M100 and PD Bid Form, WS2, cell J70.  In completing our 2013 Bids we calculated this entry as a function of the gain/loss margin for each Bid.  In the rare cases where the Bid gain/loss was negative, this meant a negative value for ‘Taxes and Fees.’  Subsequent communications from CMS Bid Review suggested that this approach may not be acceptable in the 2014 Bid submission.
Please clarify how bidders should treat the “Taxes and Fees” entries on the MA &amp; PD Bid forms. </t>
  </si>
  <si>
    <t>Gain/loss margin is an acceptable allocation basis for the taxes portion of 'Taxes and Fees' and resulting negative taxes are acceptable. The fees portion of 'Taxes and Fees' should never be negative so an alternate allocation method should be used.</t>
  </si>
  <si>
    <t>Thank you for publishing the FFS UC trends last week.  Could you please confirm if these trends are consistent with the proposed rule published Friday April 26th (Proposed Policy and Payment Changes for Inpatient Stays in Acute-Care Hospitals and Long-Term Care Hospitals)?</t>
  </si>
  <si>
    <t xml:space="preserve">The trends do not reflect the documentation and coding adjustment in the proposed rule.  We assumed a 2.0 percent reduction in 2014 for the FFS trends posted last week and what is being proposed is a 0.8 percent reduction.
In addition, the hospital market basket used in the FFS trends posted last week was 3.3% along with a productivity estimate of 0.5% and a legislative reduction of 0.3% resulting in an update of 2.5% (3.3-0.5-0.3). However, in the rule that was published last Friday, the market basket was 2.5% along with a productivity estimate of 0.4% and the legislative reduction of 0.3% resulting in an update of 1.8% (2.5-0.4-0.3). 
</t>
  </si>
  <si>
    <t>Worksheet 4 of the MSA BPT appears to exclude the Monthly Enrollee Deposit from both the numerator and denominator of the BPT MLR calculation.  This deposit is similar to the MA rebate in that when the Plan Revenue Requirement is below the Plan Benchmark, this savings is passed along to the member.  The MA rebate revenue, along with any associated benefit enhancements, are included in the MA BPT MLR calculation’s denominator and numerator, respectively.  
The Monthly Enrollee Deposit is also similar to Part B premium reductions and Part D reinsurance, since these are both passed through dollar for dollar as revenue and expense.  Each of these are included in both the numerator and denominators of the MA and PD BPT MLR calculation.  
Should a revision to the MSA BPT be made to include the MSA deposit amount in both the numerator and denominator of the MLR calculation?   If not, can you provide comment as to why the Monthly Enrollee Deposit should be excluded from the MSA MLR calculation, and how it differs from the other items above?</t>
  </si>
  <si>
    <t>OACT will forward this question to the appropriate parties within CMS for consideration in the final MLR rule.  Bid sponsors should develop their bids based on the final rule.  Given that the "adjusted MLR" in the BPT is for bid review purposes only, OACT does not plan to update the BPT forms in the event that the "adjusted MLR" formula is not consistent with the final rule.</t>
  </si>
  <si>
    <t>We understand that all non-benefit expenses must be reported using appropriate, generally accepted accounting principles.  In a situation where a carrier is re-entering a market, the company’s best estimate of non-benefit expenses, on a PMPM basis, may appear unreasonably high due to start-up costs that are spread over a relatively low enrollment base in the first year of the contract. 
From a PMPM perspective, is there a threshold at which CMS would deem these non-benefit expenses (including start-up costs that may be incurred in 2012/2013) too high in the first year of the contract?  In addition to the requirements as described in the instructions, can CMS provide additional guidance regarding start-up costs to MA plans that exited and will re-enter a particular market?  If the plan is targeting a specific loss ratio in the first year of the contract, this will have a significant impact on projected gain/loss assumption as well.</t>
  </si>
  <si>
    <t xml:space="preserve">CMS does not set a threshold for the level of projected non-benefit expenses (NBE).  The NBE and gain/loss margin requirements are the same for plans that exited and re-entered a particular market as for other plans, that is: (1) the supporting documentation must demonstrate that the projected non-benefits are appropriate for the circumstances of the bid, and (2) the bid-level business plan must demonstrate profitability within 3 to 5 years based on feasible factors such as growth. </t>
  </si>
  <si>
    <t>The BPT instructions state that “All non-benefit expenses must be reported using appropriate, generally accepted accounting principles (GAAP)”. Could you please clarify if this prohibits other accounting principles such as the statutory (STAT) basis?</t>
  </si>
  <si>
    <t>As stated in the bid instructions, the non benefit expenses must be reported using GAAP. Statutory basis is not acceptable.</t>
  </si>
  <si>
    <t>For a given contract, does the MA Worksheet 4 Non-Benefit Expense for General Enrollment &amp; EGWP bids need to be the same pmpm?</t>
  </si>
  <si>
    <t xml:space="preserve">No. By MA statute, the bid must represent the revenue requirement of the expected population; therefore,  the projected non-benefit expenses must be reasonable and appropriate for the circumstances of the bid. </t>
  </si>
  <si>
    <t>The MSP adjustment calculation in page 31 of the bid instructions looks very similar to the MSP adjustment calculation in the CY2013 bid instruction, which was updated at the 4/12/12 user group call.  Is the example in the CY2014 bid instructions the correct example that we should follow?  Or should we follow the example from last year’s user group call?</t>
  </si>
  <si>
    <t xml:space="preserve">The MSP example in the CY2014 MA Bid instructions applies when using 2013 MMR data to project a MSP factor for a CY2014 bid. </t>
  </si>
  <si>
    <t>Page 30 of the MA bid instructions indicate that the MSP factor will be published in the April Rate Announcement of the particular year.  I did not see the MSP factor in the April Rate Announcement.  The MSP example on Page 31 of the MA bid instructions use a 0.173 factor.  Can you confirm that this is the MSP factor for 2014?</t>
  </si>
  <si>
    <t>The aged/disabled/postgraft MSP factor for 2014 is .173 (updated in the 2013 Rate Announcement). The ESRD dialysis/transplant MSP factor for 2014 is 0.189 (updated in the 2012 Rate Announcement).</t>
  </si>
  <si>
    <t>In the event that a some portion of a service area expansion is denied after the bid deadline, will you allow plans to make some margin adjustments to accommodate these changes as long as the margins continue to comply with the margin guidance rule in the bid instructions?</t>
  </si>
  <si>
    <t>When resubmitting a BPT to remove counties due to the denial of a service area expansion after the bid deadline, plans are permitted to adjust the gain/loss margin of the bid as long as all gain/loss requirements continue to be met. Please note this might require margin changes to other plans in order to comply with all gain loss margin requirements.</t>
  </si>
  <si>
    <t>Page 19 of the MA BPT instructions says that the adjusted gain/loss margin in WS4 must be taken into account when satisfying the gain/loss requirements.   The adjusted gain/loss margin is the MA bid margin PMPM plus the Medicaid margin PMPM.   
For purposes of reviewing the gain/loss margin as a percent of revenue, is this PMPM divided by MA bid revenue PMPM only or the MA bid revenue PMPM plus the Medicaid revenue PMPM?   If it is divided by the MA bid revenue only why is the Medicaid margin being added to the Medicare margin?</t>
  </si>
  <si>
    <t>When calculating gain/loss margin as a percent of revenue, the adjusted gain/loss margin on WS4, which includes Medicaid margin, would be divided by the sum of the MA bid revenue and the Medicaid revenue. In other words, Medicaid is included in both the numerator and denominator of the ratio.</t>
  </si>
  <si>
    <t>I would like more information on the risk scores shown in the “Risk Scores 2007-2011 Non-PACE.csv” file.  The file was included in “calculationdata2014.zip” posted with the 2014 MA rate announcement.
1) Which version of CMS-HCC was used to develop the risk scores?
2) Has the risk scores been adjusted for FFS normalization and MA coding intensity?</t>
  </si>
  <si>
    <t>1) We blended FFS population risk scores from the 2013 CMS-HCC model  and the 2014 CMS-HCC model, as described in the 2014 Announcement (published April 1, 2013), to calculate the risk scores.
2) We did not apply the FFS normalization factor nor the MA Coding Adjustment. These risk scores have been normalized by setting the average within each year to 1.0.</t>
  </si>
  <si>
    <t>We currently move Part D OTC claims submitted on PDEs for certain plans to the direct administrative expenses in the BPT per instructions. These are claims, but for the MLR calculation they are now being treated as an administrative expense. Although, the bid MLR is for CMS internal purposes, should we create a quality initiative to maintain the MLR’s integrity or ignore the issue or follow some other course?</t>
  </si>
  <si>
    <t xml:space="preserve">Since OTC costs are not covered Part D drug costs, they cannot be considered incurred claims per the Federal Register 423.2420(b)(i).  The plan sponsor would need to make a determination of the extent to which these costs could be considered a quality improving activity by applying the definition in the Federal Register 423.2430. </t>
  </si>
  <si>
    <t>According to the bid instructions, only Part D-covered drugs with plan-negotiated prices greater than $600 per month supply can be placed in the specialty tier.  In some cases, while a plan designates a specialty tier, some drugs with negotiated prices over $600 are placed in other formulary tiers (such as preferred brand or non-preferred brand).  Therefore, member cost sharing for these drugs is based on the non-specialty formulary tier in which the drugs are placed.  
When these high cost drugs are placed in non-specialty tiers under the plan’s formulary, please confirm that these drugs are to be reported in their respective non-specialty tiers in Worksheets 2, 6 and 6A of the Part D Bid Pricing Tool.</t>
  </si>
  <si>
    <t>That is correct, these drugs should be reported in their respective non-specialty tiers in the Part D bid pricing tool.</t>
  </si>
  <si>
    <r>
      <t xml:space="preserve">I was reviewing the related party information in the bid instructions, and noticed a significant change.
In last year’s instructions, it read (emphasis added):
A Part D sponsor in a related-party agreement with an organization that does not have an agreement with </t>
    </r>
    <r>
      <rPr>
        <b/>
        <sz val="8"/>
        <rFont val="Times New Roman"/>
        <family val="1"/>
      </rPr>
      <t>an unrelated party</t>
    </r>
    <r>
      <rPr>
        <sz val="8"/>
        <rFont val="Times New Roman"/>
        <family val="1"/>
      </rPr>
      <t xml:space="preserve"> must prepare the BPT in a manner that does not recognize the independence of the subcontracted related party. 
This year’s instructions read (emphasis added):
A Part D sponsor in a related-party agreement with an organization that does not have an agreement with </t>
    </r>
    <r>
      <rPr>
        <b/>
        <sz val="8"/>
        <rFont val="Times New Roman"/>
        <family val="1"/>
      </rPr>
      <t xml:space="preserve">an unrelated Part D sponsor </t>
    </r>
    <r>
      <rPr>
        <sz val="8"/>
        <rFont val="Times New Roman"/>
        <family val="1"/>
      </rPr>
      <t>must prepare the BPT in a manner that does not recognize the independence of the subcontracted related party.
Can you please confirm that a related party must have an agreement with an unrelated Part D sponsor in order to be treated as independent.  Under this change, a related party that has an agreement for services with an unrelated party that is not a Part D sponsor is required to be treated the same as a related party with no unrelated business.</t>
    </r>
  </si>
  <si>
    <t xml:space="preserve">For medical or pharmacy benefits the unrelated party must be an MA or PD organization. For administrative services, the unrelated party may be a non-Medicare organization but you must be able to demonstrate that the services and fees are comparable.
</t>
  </si>
  <si>
    <t>What is the CMS/OACT estimate of the impact of the Jimmo v Sebelius settlement on home health care expenses for Medicare beneficiaries?  Was this adjustment included in the development of the 2014 Medicare Advantage rate book?</t>
  </si>
  <si>
    <t>OACT did not estimate an impact of the settlement due to the lack of information available. 
There was no adjustment in the development of the 2014 ratebook.</t>
  </si>
  <si>
    <t xml:space="preserve">We have questions on the pricing for our D-SNPs after reading page 14 of the Bid Review and Operations Guidance Memo released in HPMS on April 17th. 
Our MCO receives capitation from the State Health Department for Medicaid dual eligibles.  Our MCO pays providers on a fee for service basis (based on negotiated payment rates) and the dual eligibles have no cost sharing.  The capitation covers the cost of benefits that wrap around Original Medicare, as well as the cost of supplemental benefits, such as preventive dental.
1. In accordance with the 4/17/2013 HPMS memo, we would not report preventive dental as being a covered MA benefit in the PBP because it is being funded through the state Medicaid. program  Please confirm the following is the treatment of preventive dental in the BPT: 
a. WS1 – Exclude dental from Section III. Row m Dental (Non-Covered) 
b. WS1 – Include dental in Section VI.  11.b1.  (Associated administrative expenses would be reported in 11.b.2.) 
c. WS2 – WS4 – Do not include dental on Row m. 
d. WS4 - Include dental in Section V.  2.a.  (Associated administrative expenses would be reported in 2.b.) 
2. The State Medicaid capitation covers the cost of wrapping around Original Medicare (for example, covering up to 365 days of hospitalization per year).  In the PBP, we would report Original Medicare for cost sharing on A (and B) services.  How would we report supplemental benefits wrapping around Original Medicare using Inpatient Facility as an example?  </t>
  </si>
  <si>
    <t>1a and b) If the plan had a dental benefit in the PBP during the base period, the experience for that benefit must be included on Worksheet 1 in Sections III and VI. Use the projection factors in Section IV to remove the benefit from projected allowed costs since the dental benefit would not be in the PBP for CY2014
1c) Correct
1d) Correct
2) Our understanding of the guidance clarified in the 4/17/2013 HPMS memo is that the state-funded wraparound benefits would not be entered in the PBP as mandatory supplemental benefits.</t>
  </si>
  <si>
    <t>If the result of the TBC test is a negative number, does this pass the TBC test and no further action required, or are there special rules or CMS guidelines that require a plan to make changes to produce at least a $0 TBC value?</t>
  </si>
  <si>
    <t xml:space="preserve">The plan-specific Adjusted TBC Change must be no greater than the CMS identified value of $34.00 per member per month (pmpm).  A negative Adjusted TBC change would be accepted.
</t>
  </si>
  <si>
    <t xml:space="preserve">In the “Contract Year 2014 Medicare Advantage Bid Review and Operations Guidance” Memo, released on 4/17/2013, there is the following clarification as to how to evaluate TBC when consolidating plans:
"The following describes how the TBC evaluation will be conducted for plans that consolidate or segment from one year to the next: 
• Consolidating Multiple Plans into One Plan: The enrollment-weighted average of the CY 2013 plans will be compared to the CY 2014 plan. "
Can you please clarify what enrollment is used for the enrollment weighting of CY 2013 plans?  Is this enrollment from the 2013 BPTs or for 2013 MMR as of a specific month?
</t>
  </si>
  <si>
    <t>The enrollment used for the weighted average of the CY2013 plans is the projected 2013 enrollment in the final approved 2013 BPTs.</t>
  </si>
  <si>
    <t>Per bid review and operations guidance, it is our understanding that preventive services incentives are not allowed benefits for 2013 or 2014.  We assume these costs would be included as non-benefit expenses, similar to other value added services.  However, page 14 of the 2014 MA BPT instructions state the following:
“When an incentive program incurs a cost, then this cost must be priced in the bid. For this purpose, the projected PMPM cost of incentives must be combined with the cost of other non-covered benefits and entered in line q of the MA BPT.”
Please explain why the bid instructions instruct these costs be entered in line q of the MA BPT if preventive services incentives are not allowed as benefits.  If these services were covered in 2012, should the 2012 costs be reported in line q in Worksheet 1, but exclude the 2014 cost in Worksheet 2?</t>
  </si>
  <si>
    <r>
      <t>Preventive service incentives should be included in non-benefit expenses in the BPT. This is consistent with the response on the April 25, 2013</t>
    </r>
    <r>
      <rPr>
        <sz val="8"/>
        <color indexed="10"/>
        <rFont val="Times New Roman"/>
        <family val="1"/>
      </rPr>
      <t xml:space="preserve"> </t>
    </r>
    <r>
      <rPr>
        <sz val="8"/>
        <rFont val="Times New Roman"/>
        <family val="1"/>
      </rPr>
      <t xml:space="preserve">UGC. The statement in the MA bid instructions is out of date and will be corrected in future releases.
If the plan had these incentives in the PBP as a benefit during the base period, the experience must be included on Worksheet 1 in Sections III and VI. Use the projection factors in Section IV to remove the benefit from projected allowed costs since the incentives are not allowed benefits in the PBP for CY2014.
</t>
    </r>
  </si>
  <si>
    <t xml:space="preserve">[PARAPHRASED]
1) There appears to be a conflict between page 14 of the MA BPT instructions and a response, provided in the April 25 OACT User Group call regarding whether rewards and incentives should be included in the bid as non benefit expenses or combined with the cost of other non-covered benefits in the MA BPT. Can you please resolve this apparent conflict?
2) If incentives are NBE, are Incentive Program costs considered to be Quality Initiatives?
3) If the incentive program is provided by a related party, are the costs of the incentives and the costs of administering the program treated differently in the BPT (Other non-covered, Quality Initiatives, or Other Direct NBE)?
</t>
  </si>
  <si>
    <t>1) Please see the response to question # 5 above.
2) The plan sponsor would need to make a determination of the extent to which these costs could be considered a quality improving activity by applying the definition in 422.2430 of the MLR rule.
3) The related party guidance applies to the reporting of the incentive program costs.</t>
  </si>
  <si>
    <t>On page 18 of the CY2014 MA BPT Instructions it discusses the Medicaid Revenue and Costs, it specifically says to only report these amounts if there is a separate contract with a state or territory for Medicaid services. While we offer Medicaid services, we do not have a separate contract. We do not receive the Medicaid revenue directly either.
Are we able to leave this field blank based on the above information.?</t>
  </si>
  <si>
    <t xml:space="preserve">No.   If   the Plan sponsor does not have a separate contract with a state or territory for Medicaid services for the bid, then enter $0 for the Medicaid values in section VI of MA Worksheet 1 and section V of MA Worksheet 4. </t>
  </si>
  <si>
    <t>How should out of area (OOA) members be handled when projecting PBP level risk scores? Should they be excluded from the risk factor projection, since on MA BPT WS5, the ultimate risk score used for the bid/rebate calculation is a weighted average of all the county level scores, which excludes OOA members? 
Also, if these members are excluded from the MA risk score projection, should they also be excluded from the PD risk score projection for the associated PD bid in an MAPD plan (to have consistent populations between the two bids)?</t>
  </si>
  <si>
    <t xml:space="preserve">There is flexibility in reflecting the impact of out-of-area members in projected risk scores subject to the conditions listed in the MA Enrollment pricing consideration.
OOA members may be excluded from the risk score projection, only if the certifying actuary determines that  the difference between the projected risk scores for out-of-area members and other members is not significant.
No. Do not exclude the impact of out-of-area members from the Part D risk score projection. 
</t>
  </si>
  <si>
    <t xml:space="preserve">[PARAPHRASED]
On the 4/25/13 UGC I asked if the 2013 CMS-HCC model includes the codes that only trigger a 2013 payment for the ESRD membership to which you responded "No."
I am thinking that probably all plans who filtered their RAPS data, did so where these additional codes would not have been filtered because they trigger payment under the ESRD model.  Therefore if CMS’s data adjustment assumes these codes were filtered, the missing data adjustment would be overstated for most if not all plans.  Can CMS re-run the data assuming these codes were not filtered and publish the resulting missing data adjustment factor?  
</t>
  </si>
  <si>
    <r>
      <t xml:space="preserve">Some MAOs may include in their filtering algorithm those diagnoses that map to the ESRD model.  The ESRD model includes more diagnoses than the 2013 CMS-HCC model.  We note that the 2014 CMS-HCC model includes a subset of the diagnoses in the ESRD model.  Therefore, if an MAO filters the diagnoses that they submit to CMS using diagnoses that map to all three models </t>
    </r>
    <r>
      <rPr>
        <u/>
        <sz val="8"/>
        <rFont val="Times New Roman"/>
        <family val="1"/>
      </rPr>
      <t>for all enrollees</t>
    </r>
    <r>
      <rPr>
        <sz val="8"/>
        <rFont val="Times New Roman"/>
        <family val="1"/>
      </rPr>
      <t xml:space="preserve"> – CMS-HCC, RxHCC, and CMS-HCC ESRD models -- then the risk scores CMS sent to plans for bidding may be complete.  The missing coding adjustment factor is intended to be used to assist plan sponsors prepare their risk scores for bids when their risk scores are incomplete.</t>
    </r>
  </si>
  <si>
    <t>CMS released a second version of the Part D beneficiary files on April 24.  Is there going to be an update to the plan level risk scores files in HMPS or were the plan level files not impacted?</t>
  </si>
  <si>
    <r>
      <t>The plan level risk score files were updated in HPMS on April 25</t>
    </r>
    <r>
      <rPr>
        <vertAlign val="superscript"/>
        <sz val="8"/>
        <rFont val="Times New Roman"/>
        <family val="1"/>
      </rPr>
      <t>th</t>
    </r>
    <r>
      <rPr>
        <sz val="8"/>
        <rFont val="Times New Roman"/>
        <family val="1"/>
      </rPr>
      <t xml:space="preserve">. The change to the Part D file may affect your ESRD New Enrollees, but none of the other risk scores changed.  Given the small number of enrollees’ risk scores that this update may have changed, the impact on plan-level risk scores was small. In effect, some plans may not see a change in their aggregate plan-level estimated New Enrollee Part D risk scores posted in HPMS. </t>
    </r>
  </si>
  <si>
    <t>To estimate our actual PDP risk score trend for 2012-2013, we've taken the "un-normalized" 1Q2013 average risk score divided by the "un-normalized" 1Q2012 risk score.  The calculations are based off of PDE data paid through 3/2013.  Is there any adjustment necessary to account for model changes between 2012 and 2013 that may be imbedded in the PDE data, or is the calculation as outlined sufficient for trend calculation?</t>
  </si>
  <si>
    <t>Please review the considerations that CMS has provided in the introductory note.  Among the considerations to take into account, we will note that it would make sense to get the risk scores on the same model basis, and to make sure that the runout for both scores is the same.</t>
  </si>
  <si>
    <t>If a plan has $0 supplemental premium but provides more coverage in the gap than a defined standard plan, should it be classified as basic or enhanced alternative in the PBP and Bid?</t>
  </si>
  <si>
    <t>By definition, an alternative plan with no supplemental premium is a basic alternative plan.</t>
  </si>
  <si>
    <t>Part D 2012 claims that were processed and paid in 2013 had the wrong tier reported in the PDEs, even though the claims were adjudicated correctly. Our PBM is working on correcting the issue, but we need to know what to report in the BPTs. For 2012 claims with 2013 paid dates, do we use the tier reported in the PDEs or do we use the tier on which the claims were adjudicated?</t>
  </si>
  <si>
    <t xml:space="preserve">Report the base period experience on Worksheets 1 and 2 according to the formulary tier on which the claims were adjudicated.  The supporting documentation for the development of the base period experience, uploaded with the initial bid submission, must include qualitative and quantitative substantiation for the adjustment to the PDEs. </t>
  </si>
  <si>
    <t>When adjusting the 2014 bid for members we expect to lose in the dual demonstrations, should we adjust the utilization through the “Risk Change” factor on Worksheet 2 and the unit cost through the “Other Change” factor on Worksheet 2?</t>
  </si>
  <si>
    <t>Yes, this is a reasonable approach.  Refer to Appendix B in the Instructions for Completing the Part D BPT for the supporting documentation requirements for trend projection factors and upload it with the initial bid submission.</t>
  </si>
  <si>
    <r>
      <t xml:space="preserve">When a Part D plan goes from two tiers (generic and brand) in 2012 to adding a third tier for specialty drugs in 2014, how should that be represented in worksheet 2, section II, columns e, f, and g of the BPT?  Since there is no additive column for the projection period, we are specifically looking for guidance as to what should be in the Retail Specialty row in columns e and f.  Should we populate those cells with the base period experience for the drugs that are in the specialty tier in the </t>
    </r>
    <r>
      <rPr>
        <i/>
        <sz val="8"/>
        <rFont val="Times New Roman"/>
        <family val="1"/>
      </rPr>
      <t>2014 formulary</t>
    </r>
    <r>
      <rPr>
        <sz val="8"/>
        <rFont val="Times New Roman"/>
        <family val="1"/>
      </rPr>
      <t>, even though those drugs were in the preferred brand tier in the base period?</t>
    </r>
  </si>
  <si>
    <t>Report the base period experience on Worksheet 1 and Section II, columns e, f and g of Worksheet 2 according to the formulary tier on which the claims were adjudicated and without adjustment.  Use the Components of Utilization and Cost Change, or projection factors, in Sections II and III of Worksheet 2 to remove the cost and utilization of the drugs that will be on the Specialty tier for CY2014 from the base period experience.  Provide a manual rate for the Specialty tier in Section IV of Worksheet 2.  Refer to Appendix B in the Instructions for Completing the Part D  BPT for the supporting documentation requirements for trend projection factors and manual rate development and upload it with the initial bid submission.</t>
  </si>
  <si>
    <t xml:space="preserve">[PARAPHRASED]
There is one member in our MAPD plan in 2012 and 2013 who has a complex condition and incurred about $2.5 million in allowed drug expenses in 2012 . We expect this member to continue to incur claims at a similar level in 2014. This claims experience is causing our 2014 PD member premium to increase significantly above the 2013 amount. 
Are plan sponsors allowed to use large claim pooling techniques to account for experience which includes catastrophic claims? Can you provide any guidance on this issue?
</t>
  </si>
  <si>
    <t>One solution, is to obtain reinsurance from an external reinsurer. Another acceptable solution is self-insurance where the Net Cost of Reinsurance line on the Bid Pricing Tool would reflect the net cost of the self-insurance. The following would be required:
• Supporting documentation submitted with the bids must demonstrate that the self-insurance is net revenue neutral across the pool of plans (i.e. pooling charges equal pooling claims).
• The pool of plans must be clearly defined and the self-insurance consistently applied to all plans in the pool. The definition must state the attachment point, state the criteria for which plans participate in the pool, and state any other relevant considerations.
 • The pool should consist only of claims in excess of the attachment point and should only include the incurred plan liability (i.e. not claims already covered by federal reinsurance through Part D)
• The pooling charges must be developed and applied to all plans participating in the defined pool and all members included in the plans, regardless of whether or not a plan or member actually had any pooled claims during the base period.
Please note this response is applicable to both MA and Part D and is an update to guidance provided on the 5/19/2011 User Group Call.</t>
  </si>
  <si>
    <t xml:space="preserve">[REVISED TO ADD CONTEXT] The aggregate-level margin requirements for general enrollment plans and I/C SNPs margins on Page 27 of the MA bid instructions state that “If the volume of the Plan sponsor’s non-Medicare health insurance business for which it has discretion in rate setting is greater than or equal to 10% of the Plan sponsor’s total non Medicare health insurance business (including Medicaid), then the aggregate margin, as measured by a percentage of revenue, must be within 1.5 percent of the Plan sponsor’s margin for all non-Medicare health insurance lines of business.
1.  Please discuss the meaning of the phrase "discretion in rate setting".  Would rates that are set by the State (like Medicaid in some states) be considered business where no discretion is available to the insurer?  What if the insurer is required to bid, but within a narrow range?  Or renew within a narrow range, again typical of a Medicaid product.  Other states permit bidding, but then establish a contract rate (such as median of all viable bids), which is then the rate that is paid to the insurer - this median is not an amount that an individual insurer has discretion upon.  How would such a rate be interpreted for purposes of the MA instructions?
2.  When determining that the aggregate margin for general enrollment plans and I/C SNPs margins is within 1.5 percent of the Plan sponsor’s margin for all non-Medicare health insurance lines of business, should the non-Medicare lines of business exclude business for which the insurer does not have discretion in rate setting?  
</t>
  </si>
  <si>
    <r>
      <t xml:space="preserve">1.   Rates that are fully set by the State (like Medicaid in some states) are considered rates for which the Plan sponsor </t>
    </r>
    <r>
      <rPr>
        <u/>
        <sz val="8"/>
        <rFont val="Times New Roman"/>
        <family val="1"/>
      </rPr>
      <t xml:space="preserve">does not </t>
    </r>
    <r>
      <rPr>
        <sz val="8"/>
        <rFont val="Times New Roman"/>
        <family val="1"/>
      </rPr>
      <t xml:space="preserve">have discretion for rate setting and such business does not count towards the 10% threshold.   On the other hand, the other examples in the question are considered rates for which the Plan sponsor </t>
    </r>
    <r>
      <rPr>
        <u/>
        <sz val="8"/>
        <rFont val="Times New Roman"/>
        <family val="1"/>
      </rPr>
      <t xml:space="preserve">does </t>
    </r>
    <r>
      <rPr>
        <sz val="8"/>
        <rFont val="Times New Roman"/>
        <family val="1"/>
      </rPr>
      <t xml:space="preserve">have discretion for rate setting and such business will count towards the 10% threshold.    
2.  No.   Do not exclude any non-Medicare business from the 1.5 percent comparison to the Plan sponsor’s corporate margin as represented by the Plan sponsor’s margin for all non-Medicare health insurance lines of business.  The consideration of whether or not the Plan sponsor has discretion in rate setting determines which approach to follow to demonstrate consistency with the corporate requirement, but does not affect the lines of business included in the comparison itself. 
</t>
    </r>
  </si>
  <si>
    <t>We have 2 questions regarding the Gain Loss Margin requirement of the D-SNPs.
1) Would CMS consider membership level as exceptions in applying the +1%/-5% gain/loss consistency requirement between D-SNP and GE&amp;I/C plans?  When a sponsor has very limited membership in a D-SNP plan, e.g., 1 D-SNP plan with &lt;3% of overall membership, would CMS still compare the D-SNP margin for the &lt;3% membership with the GE&amp;I/C margin  for the 97+% membership?
2) The second question is regarding the situation where there is uncertainty in the State’s MIPPA contracting for 2014 as of June 3rd.  The plan sponsor has received MIPPA contracts from the State in the past for its multiple D-SNPs.  When the plan sponsor submits multiple D-SNP bids by June 3rd for 2014, the State may not have issued its MIPPA agreement for 2014.  In the event that the State decides after June 3rd not to issue a MIPPA contract for 2014, the plan sponsor has to withdraw some of its D-SNP bids by July 1st.   Please clarify whether the gain/loss margin documentation submitted on June 3rd is supposed to be based on the set of plans/bids submitted on June 3rd.</t>
  </si>
  <si>
    <t>1)  CMS will not waive the comparison of the aggregate D-SNP margin to the aggregate margin for GE&amp;I/C plans based on the relative volume of membership.  However, if the claims experience of the D-SNP plan(s) at the level of aggregation chosen, as indicated in the BPT, is less than fully credible, CMS would consider a fully supported exception to +1%/-5% gain/loss margin consistency requirement.  In this case, the justification for the exception would need to demonstrate that the unduly high or low D-SNP margin is due to credibility rather than plan design, and the aggregate D-SNP margin is expected to be within the required range over a reasonable period of time.
2)  All gain/loss margin requirements, including supporting documentation, must be met in the initial bid submission based on the set of plans/bids submitted on June 3rd.  If any plans/bids are withdrawn, the supporting documentation and remaining bids must be updated, as necessary, in order for the remaining bids to satisfy all gain/loss margin requirements.</t>
  </si>
  <si>
    <t>If a plan has some staff positions or cost centers that balance their time between quality functions as defined by CMS and some that would not qualify as quality expenses, but they do not have rigorous time studies supporting the allocations, are they obligated to report quality initiative expenses?  Can the amounts be estimated?  Can they elect to leave these amounts blank if they are pricing sufficiently above the 85% loss ratio standard so that a refund is unlikely?</t>
  </si>
  <si>
    <t>Plan sponsors/actuaries are obligated to comply with all bidding requirements, including the reporting of quality initiatives, whether or not they have rigorous time studies for such expenses, and regardless of the level of the projected BPT or Medicare MLR.   Plans should provide their best estimate of quality initiatives in the bid with reasonable effort and document the estimate accordingly.</t>
  </si>
  <si>
    <t>If there is a small subset of a plan’s population ~5-6%, that has left or will leave the plan between the base period and contract year, and that population has health characteristics that are not average for the plan, is the actuary required to make a population change adjustment if in the actuary’s judgment the impact is immaterial and/or likely to be offset by new members that are entering the plan that have characteristics similar to those departing?</t>
  </si>
  <si>
    <t>The certifying actuary must use their best judgment in estimating and supporting the impact of a change in population consistent with bid instructions and ASOPs. In this example, a factor of 1.0 may be appropriate and the actuary should document the reasons that the factor is 1.0</t>
  </si>
  <si>
    <t xml:space="preserve">Are we allowed to change the MOOP during the rebate reallocation period ? </t>
  </si>
  <si>
    <t>Yes, a change to the MOOP is permitted during rebate reallocation, if this change aligns with the situations described in Appendix E of the bid instructions. Please note that all requirements such as TBC, meaningful difference, and service category cost sharing requirements would still need to be satisfied.</t>
  </si>
  <si>
    <t>If a plan has entered into a quota share (proportional) reinsurance treaty, some portion of the gross profit would be expected to accrue to the reinsurer.  For example, if the reinsurer takes a 50% share, the reinsurer would receive 50% of the revenue, pay 50% of the claims and administration, and expect to earn 50% of the resulting margin.  Would that margin paid to the reinsurer be included in Net Cost of Reinsurance, or would it be ignored for purposes of the bid.  In other bids, if in this example the plan is priced to earn a 3% gross margin, would the plan put 1.5% into Net Cost of Reinsurance and keep 1.5% in margin, or keep all 3% in margin?</t>
  </si>
  <si>
    <t>1) Can the Part D loss ratio be less than 85% if it is greater than 85% when Federal Reinsurance is added in?
2) Can the Part D loss ratio be less than 85% if the combined MA-PD Part C and D loss ratio is greater than 85%?</t>
  </si>
  <si>
    <t>1) Yes
2) Yes
Note that as stated in the bid instructions CMS will not automatically disapprove a bid containing an MLR that is less than 85%. But, CMS’s expectation is that the gain/loss margin will be set with appropriate consideration for the need to remit funds to CMS if the Plan sponsor’s actual claims experience fails to meet the minimum Medicare MLR requirement.</t>
  </si>
  <si>
    <t xml:space="preserve">The MA BPT instructions outline two gain/loss margin and NBE requirements both of which are determined at a “enrollment-weighted contract-level”.   Please clarify whether the contract-level calculations will include all optional supplemental packages a contract offers, or at a package number level (i.e., all the package #1s, #2s, etc.).  </t>
  </si>
  <si>
    <t>When assessing compliance with the requirements for retention and gain/loss margin for optional supplemental benefits, all packages offered under the contract are included.</t>
  </si>
  <si>
    <t>[PARAPHRASED] 
The gain loss requirements in the bid instructions state the following:
"For both general enrollment plans &amp; I/C SNPs and D-SNPs, the gain/loss margins entered in the BPTs must comply with the aggregate-level margin requirements at one of the following three levels: contract level, organization level (that is, the legal entity that contracts with CMS to provide MA benefits), or parent-organization level."
The instructions specifically reference “the gain/loss margins entered in the BPTs” – are the gain/loss margins taken directly from the BPTs the margins that should be used in the MA vs. other lines of business aggregate margin test, without any additional adjustment (e.g. adjustment if sequestration is assumed in the bid).  Given the difficulties plans are facing with margin relative to revenue compression in 2014, will CMS grant some flexibility in the interpretation of whether these margin tests are before or after sequestration?</t>
  </si>
  <si>
    <t>Margin requirements must be met with the gain/loss margin entered in the BPT, including any sequestration impact that has been incorporated into the gain/loss margin.</t>
  </si>
  <si>
    <r>
      <t xml:space="preserve">I question whether the aggregate margin requirement for MA vs. non-MA business needs to be revised from its current form.  As stated in the bid instructions, the gain/loss margin requirements “are designed to ensure that gain/loss margins are reasonable and that an MA organization’s MA business is not used to subsidize its other health insurance lines of business.” Given that fact, it would be appropriate for the aggregate margin rule to require that aggregate MA margin be </t>
    </r>
    <r>
      <rPr>
        <u/>
        <sz val="8"/>
        <rFont val="Times New Roman"/>
        <family val="1"/>
      </rPr>
      <t>no more than 1.5 percentage points above</t>
    </r>
    <r>
      <rPr>
        <sz val="8"/>
        <rFont val="Times New Roman"/>
        <family val="1"/>
      </rPr>
      <t xml:space="preserve"> non-MA margin rather than within 1.5 percentage points on either side.  Given the degree of revenue compression in MA related to ACA and HCC risk model changes, plans may choose to operate with lower margins on MA business relative to their non-MA business, and should be allowed to do that without pulling their non-MA business margin down to within 1.5 percentage points of that MA margin. Will CMS allow this?</t>
    </r>
  </si>
  <si>
    <t>No, it is not appropriate to modify the 1.5% margin requirement.  Not subsidizing non-Medicare health lines of business is one of several gain/loss margin requirements. The MA statute requires the MA bid to represent the revenue requirement for the expected population. Choosing to operate at a lower margin may not comply. The demonstration of being within 1.5% of non-Medicare health lines of business can be done over a longer term period (3 to 5 years).</t>
  </si>
  <si>
    <t>Appendix B of the MA Instructions still requires the provision of supporting documentation of incentive programs for preventive services.  Since this needs to be included in administrative expenses and not Worksheets 1 and 2, line q for 2014, is this still required?</t>
  </si>
  <si>
    <t>Since the costs for these programs must be reflected in the non benefit expense portion of the BPT for 2014 (as stated in responses on the 4-25-2013 and 5-9-2013 UGC), the supporting documentation for NBE must explain the development of these costs.</t>
  </si>
  <si>
    <t>We are currently categorizing all of our 24-hour nursing hotline expenses as direct admin, under non-benefit expenses.  Is this generally the proper place to account for expenses associated with this type of program, and are there any circumstances under which part of the cost of the program would be properly moved to a benefit expense category?</t>
  </si>
  <si>
    <t xml:space="preserve">A nursing hotline is included in PBP category 14c as a Supplemental Education / Health Management Program.  It may be priced as a non-covered benefit depending upon the nature of the service provided. Use your best judgment and prepare the required support for the pricing of this benefit including the rationale for including the entire cost as a non-benefit expense, if applicable. </t>
  </si>
  <si>
    <t>If we anticipate improvements in MSP recoveries in the contract year vs. the base period year, can we treat the improved recoveries thru a WS 2 manual rate adjustment for COB/Subrogation?</t>
  </si>
  <si>
    <t>No. Use the projection factors in Worksheet 2 to reflect changes in MSP recoveries. Enter the factors by service category in lines a through q or in line r for COB/Subrogation depending upon whether the MSP claims are paid net of the primary party's liability or handled outside the claims system, as explained in the Coordination of Benefits (COB)/Subrogation pricing consideration.</t>
  </si>
  <si>
    <t>If the Target Part D Basic Premium is the LIPSA and our Part D Basic Premium after Part D Benchmark Announcement is less than LIPSA, and we have allocated $0 Part C rebates to buy down our Part D Basic Premium, (1) do we need to return to the targeted LIPSA?  (2) if we return to LIPSA, what is the Low Income Premium Subsidy that these members will get?  Let’s say our Part D Basic Premium is $35 and LIPSA is $38, and we need to add AB Supplemental Benefits of $3 to get back to $38 (so there is a AB Supplemental Premium of $3 and Part D premium of $35).  Do LIS members get a Low Income Premium Subsidy of $35 or $38?</t>
  </si>
  <si>
    <t>1) No, you do not need to return to the targeted LIPSA.
2) The premium target is for the Part D basic premium, not total premium. You would not increase A/B supplemental benefits to increase the total premium to $38. The subsidy in this case would be $35, equal to the Part D basic premium.</t>
  </si>
  <si>
    <t>For 2012, instead of paying an administrative fee to the PBM, there was a shared savings arrangement.  In this shared savings arrangement, the actual discount achieved was compared to a benchmark discount to determine the claims “savings”.  Half of these claims savings were then paid to the PBM.  Can you confirm that the amount paid to the PBM should be included in Part D admin instead of claims?</t>
  </si>
  <si>
    <t>Yes, the amount paid to the PBM is considered non-benefit expense in the BPT.</t>
  </si>
  <si>
    <t>If a Part D sponsor contracts with a related-party pharmacy, does the related-party guidance apply to the drug costs?  If so, how? </t>
  </si>
  <si>
    <t xml:space="preserve">Yes, the related-party guidance applies to the situation where the dispensing pharmacy is a related party to the Part D sponsor.   If the related-party pharmacy is unable to demonstrate that comparable rates with unrelated Part D parties are available, the Part D sponsor must complete the bid in a manner that reflects all of the gain or loss of the related-party pharmacy as those of the Part D sponsor, including any gain or loss that the pharmacy experiences from any mark-up over the acquisition cost of the drugs dispensed. 
In accord with the INSTRUCTIONS FOR COMPLETING THE PRESCRIPTION DRUG PLAN BID PRICING TOOL FOR CONTRACT YEAR 2014, a Part D sponsor in a related-party agreement must provide disclosure of every related-party agreement, and a summary that explains the relationship of the parties involved and common ownership, control and investment.   For each agreement, the sponsor must provide a summary of the contractual terms of each relationship that includes a description of the services provided and money exchanged, and a  description of the approach used to report the gain/loss margin and non-benefit expense of the related-party organization in the bid.  A Part D sponsor that chooses to demonstrate that the terms and fees associated with their agreement are comparable to those obtained by unrelated Part D sponsors of similar size and market position must provide a written summary outlining the terms of the actual contracts between the subcontractor and the comparable, unrelated parties for similar services, and demonstrate that the financial arrangements between related parties are not significantly different from those that would have been achieved by the Part D sponsor in the absence of the related-party relationships. </t>
  </si>
  <si>
    <t>In follow up to the question addressed on the 4/25/2013 user group call regarding the treatment of the insurer fee, what is the appropriate treatment of the fee in the BPT?</t>
  </si>
  <si>
    <t>The expected fee paid by the plan sponsor to the government should be reported in non-benefit expenses. In the example presented in the question on the 4/25/2013 user group call if 1.365% is the expected fee amount, that is what is entered in non-benefit expenses. Any income tax impact of the fee should be handled in a similar manner to how income taxes are reported in gain/loss margin.</t>
  </si>
  <si>
    <t>We have a question about how to reflect sequestration in the MA BPT. Our plan is able to reduce payments to providers based on their contracted arrangements due to sequestration.  This 2% reduction takes place on the net paid amounts after actual plan level member cost sharing.  The bid tool does not allow for this to be done appropriately without some inaccuracies in the cost sharing on WS3 and the FFS AE cost sharing calculation and actuarial equivalence tests on WS4.  How would you prefer us to show the impact of sequestration in the BPT?</t>
  </si>
  <si>
    <t>Adjust the unit cost projection factors on worksheet 1 so that the net paid amount reflects the 2% reduction to provider reimbursements. Worksheet 3 should reflect the actual expected PMPM beneficiary cost sharing. Note that for coinsurance cost sharing, plans might have to artificially adjust the coinsurance percentage on worksheet 3 in order to reflect the accurate PMPM value. As for the actuarial equivalence tests on WS4, if the plan were to fail these tests due to the circumstances described in the question, and the plan’s approach was detailed in the supporting documentation, CMS would consider these on a case by case basis.  </t>
  </si>
  <si>
    <t xml:space="preserve">[PARAPHRASED]
Scenario: A plan has an EA benefit and uses MA rebates to buy down the supplemental premium to $0 and the Basic premium to the LIPSA estimate.  The Part D basic premium post-benchmark is greater than the LIPSA and the MA organization has allocated all of the MA rebates (after buying the supplemental premium to $0) to the Part D basic premium. Further, the difference between the Part D basic premium post-benchmark and the LIPSA is between $0 and the de minimis amount.
Please confirm that in the scenario presented above, the MA rebates originally used to buy down the Supplemental premium to $0 can still be applied to buy down the Supplemental premium and all remaining MA rebates must be used to buy down the Part D basic premium.  Then if the difference between the LIPSA and the resulting Basic premium is between $0 and the de minimis amount, the MA organization may volunteer to waive the portion of the Part D basic premium equal to the difference.
</t>
  </si>
  <si>
    <t>If the plan is allocating rebates to anything besides the Part D basic premium, then it is not eligible to elect de minimis. In the case where the total rebate amount available is insufficient to fully buy down the Part D basic premium to the LIPSA and the resulting premium falls within the de minimis amount, the plan would be eligible to elect to waive the de minimis premium. The plan would have a Part D supplemental premium though.</t>
  </si>
  <si>
    <t>The bid instructions state that "CMS recognizes that under sequestration the gain/loss margin entered in the BPT is not the gain/loss margin that the Plan sponsor will actually achieve; however, margin requirements must be met with the gain/loss margin entered in the BPT."
Why is CMS using the BPT margin for testing the gain/loss margin requirements when this margin does not reflect the actual gain/loss that would be achieved after considering the impact of sequestration?</t>
  </si>
  <si>
    <t>As stated in the bid instructions and required by statute, the bid must represent the revenue requirement of the expected population*.  The law concerning sequestration does not change this fundamental bid requirement, so the margin amount entered into the BPT must be the plan’s full revenue requirement.  When applied, sequestration reduces plan revenue such that the amount of revenue actually received will be less than a plan’s full revenue requirement. The full revenue requirement entered in the BPT, including the margin, is reviewed to ensure compliance with the standards described in the instructions.   This includes the pricing consideration for sequestration which describes how to appropriately report your revenue requirement, if affected by sequestration.  
* For example, see section 1860D-11(e)(2)(C) of the Social Security Act available at http://www.ssa.gov/OP_Home/ssact/title18/1860D-11.htm.</t>
  </si>
  <si>
    <t xml:space="preserve">Do EGWP plans need to submit a business plan for negative margin?
</t>
  </si>
  <si>
    <t>Yes, the business plan requirement for plans with negative gain/loss margin applies to EGWPs.</t>
  </si>
  <si>
    <t>For the new margin exhibit (page 117 of the MA bid instructions), is it acceptable to group bid IDs, rather than list every one?</t>
  </si>
  <si>
    <t>No. Each Bid ID must be listed in the aggregate gain/loss supporting documentation exhibit.</t>
  </si>
  <si>
    <t>New guidance with regard to global capitation and risk sharing arrangements was included in the 2015 MA BPT instructions.  The instructions indicated that it is not appropriate to provide risk protection for PD through MA or vice-versa.  We would like clarification on what this means.
1) If a health plan has a global capitation or risk sharing arrangement with a medical provider in which the Part D revenue and expense is included in the calculation of the medical provider’s payment, do we need to allocate a portion of the medical provider’s payment to the Part D bid?  For example, if there is a risk sharing arrangement with a physician group in which the provider’s payment is based on total revenue and expenses (A/B and Part D), do we need to allocate some of the physician’s gain or loss to the Part D bid?  If so, please explain why it is appropriate to allocate physician expenses to Part D.
2) Further, if we are to allocate a portion of the medical provider’s payment or recovery to Part D, do we need to include the additional payment or recovery from the medical provider in DIR reporting?  If so, we are assuming the first year this would be reported would be in the reconciliation for 2015 to coincide with the change in the BPT instructions.</t>
  </si>
  <si>
    <t>1) Yes. By including Part D revenue and expenses in the risk sharing arrangement, the physician group is sharing in risk for Part D and this should be appropriately reflected in the PD BPT.  As stated in the bid instructions "In accordance with CMS guidance, Part D sponsors may enter into risk-sharing arrangements with entities other than CMS by sharing risk only around the cost of the drug as reflected on claims data, not around administrative services, professional services or other disallowed fees. Any gains or losses that the Part D sponsor may experience as a result of these risk-sharing arrangements also constitute DIR that must be reported to CMS. As with other types of DIR, the value can be negative." This is not new DIR guidance. We are merely pointing out the applicability of the DIR guidance on risk-sharing arrangements to how we expect such arrangements to be captured in the BPT.
2) Plan sponsors must assess the need to correct past DIR reporting based on our clarification in the CY2015 bid instructions.</t>
  </si>
  <si>
    <t>If global capitation amounts are allocated to Part D in the initial bid submission, and then the global capitation amounts change as a result of rebate reallocation, will plans be allowed to change the Part D BPT at reallocation?</t>
  </si>
  <si>
    <t>We will not allow for resubmission of the Part D BPT to account for such changes. The Part D BPT must reflect the actuary's best assumption at the time of initial bid submission regarding the appropriate allocation of global capitation amounts to Part D.</t>
  </si>
  <si>
    <t xml:space="preserve">1) What if changes to margin during rebate reallocation push individual margin out of the allowed difference threshold with EGWP margin? Will the EGWP be required to be refiled with modified margin to meet the requirement?
2) What if changes to margin during rebate reallocation push MA margin out of the allowed difference threshold with Part D margin? Will the Part D margin be required to be modified to meet the requirement?
</t>
  </si>
  <si>
    <t>1) Given the limits on margin changes allowed during rebate reallocation, we expect situations like this to be minimal.
EGWP bids must be resubmitted to meet the aggregate margin requirement relative to the MA general enrollment and institutional/chronic care SNP margin.
2) We will not allow for resubmission of the Part D BPT to meet this requirement.</t>
  </si>
  <si>
    <t>Pages 43 and 44 of the 2015 MA bid instructions provide guidance on the treatment of medical related-party arrangements.  In order to use Methods 3 or 4, one must demonstrate that “it is not possible to comply with Method 1 Actual Costs. . .” Please describe what CMS would consider acceptable reasons for not being able to comply with Method 1.</t>
  </si>
  <si>
    <t>We would expect the plan sponsor to provide a statement in supporting documentation explaining the reasons they were unable to comply with the Actual Costs Method.</t>
  </si>
  <si>
    <t>Worksheet 1 of the 2015 MA BPT has an “insurer fees” box in section VI, line 7e.  What does CMS expect MA organizations to report here?  My understanding is that the insurer fee payable in 2014 based on 2013 revenue will not be accrued until 2014 for bid purposes.  Let me know if my understanding is incorrect or if CMS has published other information about how to handle insurer fees when reporting base 2013 experience.</t>
  </si>
  <si>
    <t>Since the first insurer fee payment is not paid until 2014, the base period (CY 2013) insurer fees should be entered as $0.</t>
  </si>
  <si>
    <t>Administrative costs in 2015 are expected to increase with the inclusion of the additional Medication Therapy Management (MTM) requirements in the draft rules.  We would like to know if it would be acceptable for an MA/PD plan to allocate a portion of administrative costs for MTM services to the MA bid and a portion to the PD bid.  The cost for MTM services are associated with both the identification of members (through Part D claims) as well as the ongoing management of a member, which is partially the responsibility of their PCP.  Due to the involvement of a members PCP in the management of their care under an MTM program, it seems reasonable that a portion of the MTM administrative costs could be allocated to the MA bid.  Please confirm that this is acceptable. </t>
  </si>
  <si>
    <t>This allocation is acceptable if sufficiently supported in documentation.</t>
  </si>
  <si>
    <t>If a health plan contracts with a vendor for claims recoveries, should the payment to the vendor be included in administrative expenses or medical expenses?  Does the answer vary based on the type of contractual arrangement with the vendor?  For example, one contracting option may be for the vendor to retain a portion of the recovery as payment.   Another contracting option may be for the vendor to be paid a flat PMPM rate.</t>
  </si>
  <si>
    <t>The payment to the vendor should be included in non-benefit expenses regardless of whether the vendor is paid a flat PMPM rate or a portion of the recovery. If, for example, the vendor retains 10% of a $100,000 recovery, then we would expect the full $100,000 recovery to be reflected in claims and $10,000 to be included in non-benefit expenses.</t>
  </si>
  <si>
    <t>If there is only one plan being reported in the base period and that plan is the plan for which the BPT is being submitted, can I leave Worksheet 1 Section II line 5, called "Plans in Base" on the MA BPT and "Mapping" on the PD BPT blank?</t>
  </si>
  <si>
    <t>No. This section may not be left blank. It must at least list the bid being submitted for both MA and Part D.</t>
  </si>
  <si>
    <r>
      <t xml:space="preserve">Page 96 in the 2015 Announcement states the following:
</t>
    </r>
    <r>
      <rPr>
        <i/>
        <sz val="8"/>
        <rFont val="Times New Roman"/>
        <family val="1"/>
      </rPr>
      <t xml:space="preserve">"As stated in the draft Call Letter, we are clarifying that enrollees utilizing the Emergency Care or Urgently Needed Care benefits are not subject to a service category or plan level deductible amount; however enrollee cost sharing associated with Emergency Care and Urgently Needed Care visits always apply toward a plan level deductible."
</t>
    </r>
    <r>
      <rPr>
        <sz val="8"/>
        <rFont val="Times New Roman"/>
        <family val="1"/>
      </rPr>
      <t>Our question is in regards to the representation of this on Worksheet #3 of the MA BPT.  Let’s say that we find that total ER/UC cost sharing is $2.00 PMPM, with $1.00 of this amount incurred prior to deductible fulfillment (and therefore accruing towards the deductible) and $1.00 after the deductible is met.  Should we:
A)     Show $1.00 in column F (Plan Level Ded PMPM) and $1.00 in column K, or
B)      Show $0.00 in column F since ER/UC services aren’t subject to the plan level deductible and $2.00 in column K.</t>
    </r>
  </si>
  <si>
    <t>B is correct. $0 should be entered in column f and $2.00 in column k for Emergency/Urgent Care services.</t>
  </si>
  <si>
    <t xml:space="preserve">[PARAPHRASED] While we are required to develop MA and Part D bids with the same membership, is it permissible to have different run-out periods for the claims files used for MA and Part D?  </t>
  </si>
  <si>
    <t>Yes, you may use separate run-out periods for MA and Part D bids. However, for enrollment, we expect the same data source to be used for MA and Part D</t>
  </si>
  <si>
    <t>As discussed in both the Advance Notice and the Rate Announcement, CMS used negative trend to get its 2015 normalization factors for risk adjustment.  Typically, plans in their bids will take the average risk score of their current population and project it forward to the year on which payment will be based (in this case, diagnoses in 2014).  Do you expect plans to use negative trend in their risk score projections (unless, of course, they have credible evidence in their risk score history to the contrary)?  If so, what factors do you suggest be used?  (I assume that the RxHCC projection factor may differ from the CMS-HCC model factors, and there might even be a difference between the factor for the 2013 CMS-HCC model and the factor for the clinically-revised 2014 CMS-HCC model.)</t>
  </si>
  <si>
    <t>As in past years, it is our expectation that plan sponsors will assess their plan-specific trends for risk score projections, and not assume that the national trends in risk scores underlying the various normalization factors are similar to their own trend in risk scores.  In other words, CMS does not expect plans to automatically assume a negative trend in risk scores, as is observed at the national level and, instead, we would expect the trend you use for your risk score projection to accurately reflect the trend in your population whether that trend be negative or positive. 
It is correct that trends may differ between the various models. Therefore, we suggest analyzing the trends under the models separately.  Please note that the normalization factor comprises population trends, as well as coding trends, and other changes in coding that occur between the model denominator year and the payment year so that the risk score is 1.0.  Plan risk score trends should reflect all of these factors to best project their 2015 risk score.</t>
  </si>
  <si>
    <t>When will the 2014 LIS enrollment be available?</t>
  </si>
  <si>
    <t>The component within CMS responsible for posting this data has informed OACT that the file will be posted by the end of this week.</t>
  </si>
  <si>
    <t>The new drug available for Hepatitis C is a large impact this year.  Is CMS contemplating any special handling of this drug?
For the purpose of the Bid Model, is there a specific place you would like to see the impact displayed  (i.e., formulary change, or included in trend)?</t>
  </si>
  <si>
    <t xml:space="preserve">CMS recognizes that Plan sponsors covering the new-to-market drugs for the treatment of Hepatitis C will experience significant increases in Part D costs.  If a Plan sponsor has added, or intends to add these drugs to its formulary for part or all of CY2015, then the Plan sponsor must account for these costs in their CY2015 bids.  Specifically, the impact to utilization and cost of drugs that are added to the plan's formulary must be reflected in the formulary change projection factors on Worksheet 2 of the Part D BPT.  CMS  expects Plan sponsors to consider their recent experience, expected population for CY2015 and industry trends and analysis when developing their assumptions and to thoroughly explain these assumptions in the supporting documentation that is uploaded with the initial bid submission.  Refer to Appendix B of the Instructions for Completing the Part D BPT for information on the required elements for documenting the development of the trend projection factors.                                                       </t>
  </si>
  <si>
    <t>Is the Non LIS Brand Discount only reflected in its own box in the bottom right corner of this worksheet or should the amounts paid for Non LIS Brand Discounts be included in any part of Box III, IV or VI of Worksheet 1 of the Part D BPT? </t>
  </si>
  <si>
    <t>As stated under PDE Mapping in the Pricing Considerations section of the Instructions for Completing the Part D BPT, the Reported Gap Discount is included in the Average Cost Sharing per Member Amount.</t>
  </si>
  <si>
    <t xml:space="preserve">On page 57 of the Part D bid instructions, under Lines 19-26, under the subheading Columns I through k, the first sentence indicates, “When the plan benefit type is AE, BA or EA, enter the projected total number of scripts total allowed dollars and total cost sharing, for amounts allocated up to the ICL, for the population identified in Worksheet 3, Section II, cells D23 plus D24, using the cost-sharing structure of the AE, BA or EA plan by point of sale and type of drug, in columns I,j, and k, respectively, for each line.”
Please clarify if the ICL being referred to here is the DS ICL or the alternative (AE, EA, BA) ICL. 
</t>
  </si>
  <si>
    <t>As stated in the PD Worksheet 6 section of the Instructions for Completing the Part D BPT, "to model column k, use the cost-sharing structure of the alternative (AE, BA or EA) plan".  That is, columns i through k on Worksheet 6 are modelled based on the benefits submitted in the AE, BA or EA PBP.  Further, "... members must be reported in the claims interval in which they were reported under DS coverage even though their total drug spend may be different because of the impact of the alternative benefits."</t>
  </si>
  <si>
    <t xml:space="preserve">Consider the following scenario:
A beneficiary is enrolled in Plan A from January-June 2013 and in Plan B from July-December 2013.  He incurs $2,500 and $2,500 in total allowed drug costs in Plans A and B, respectively.
In what claims interval should the beneficiary be reported on Worksheet 1 of the Part D BPT?                                                                </t>
  </si>
  <si>
    <t>The beneficiary should be reported in the "$2,970 - Catastrophic" claims interval.</t>
  </si>
  <si>
    <t xml:space="preserve">According to the bid instructions, when a contract pays a PCP an incentive payment to keep overall costs low through a global cap arrangement the costs need to be spread to all lines of the MA BPT. As another example, what if a PCP is incented for generic dispensing rate on the pharmacy side only. Should that incentive payment show up as a pharmacy cost? </t>
  </si>
  <si>
    <t>Generic dispensing incentive payments are reported as direct and indirect remuneration (DIR) in the Part D BPT.</t>
  </si>
  <si>
    <t>Page 51 of the 2015 PD BPT Instructions states, “BA and EA plans may reduce the value of the deductible. BA and EA plans may provide additional coverage in the gap. Since the value of coverage up to the ICL must remain the same relative to the DS, a supplemental premium will result unless the cost of the additional coverage is offset by savings in catastrophic coverage.” This implies that BA plans can provide gap coverage, however the PBP software currently does not permit this. When can we expect PBP software to be updated to permit variations in gap and catastrophic coverage? If PBP software will not be updated, are there other alternatives for submitting BA plans with gap coverage?</t>
  </si>
  <si>
    <t>It is important to note that, while it may be permissible from a regulatory perspective to offer gap coverage in a BA plan, it is highly unlikely that a Plan sponsor is able to offer meaningful gap coverage at a cost of less than $0.50 pmpm in supplemental coverage, the threshold for determining a BA versus an EA plan.</t>
  </si>
  <si>
    <t>When a bid is being submitted for an entity that is new to the Advantage market, the manual rate for both the MA and PD will need to be utilized as there will be no historical experience. Can you confirm that the proposed approaches to development of the manual rate described below are acceptable:
1)  For the MA portion, use of the information released via the rate workbooks by CMS in conjunction with the 5% sample data set.  Using these data points, a manual base data will be developed which will then feed into the BPT
2) For the PD, there does not seem to be much information available via the rate workbooks.  Because of the lack of Medicare Part D data, we propose using Medicaid data for ABD/SSI populations to develop the utilization that will be used in the manual rate.  This data will then be adjusted to account for the differences between the chosen formulary and the Medicaid formulary.  Are there other data sources available to plans that do not have historical experience with Part D?
My question is, will the proposed approaches above (assuming adjustments are made to the base data) meet CMS standards with respect to Manual Rate Methodology?</t>
  </si>
  <si>
    <t xml:space="preserve">Plan sponsors and certifying actuaries must use their best professional judgment in selecting the source of the claims experience that will be used in the development of the manual rate and in adjusting the source data to project the expected experience of the expected population in CY2015 under the assigned formulary and PBP.  Refer to Appendix B of the Instructions for Completing the Part D BPT for information on the required elements for documenting the development of the manual rate.  
The methodology sounds reasonable; however, no opinion concerning its acceptability is offered at this time. </t>
  </si>
  <si>
    <t>My organization is in the process of changing Pharmacy Benefit Managers (PBM) for 2015. The internal selection process has concluded and the new PBM has been selected. However, the contract with new PBM has not yet been signed and it is unclear whether it will be finalized in time for the 2015 Formulary submission. The only “official” PBM right now is the “old” one currently serving the organization.
Based on this information, should the 2015 MA/PD bids be developed based on the 2015 Formulary from the “old” or the “new” PBM?</t>
  </si>
  <si>
    <t>The CY2015 Part D BPTs must be prepared based on the PBM contract and formulary that are expected to be in-force and approved by CMS, respectively, in CY2015.</t>
  </si>
  <si>
    <t>Are there recordings available of the Actuarial User Group Calls? Or could our organization record the calls using our own software?</t>
  </si>
  <si>
    <r>
      <t xml:space="preserve">Page 49 of the MA BPT instructions  state “To the extent that sequestration is </t>
    </r>
    <r>
      <rPr>
        <u/>
        <sz val="8"/>
        <color indexed="8"/>
        <rFont val="Times New Roman"/>
        <family val="1"/>
      </rPr>
      <t>assumed</t>
    </r>
    <r>
      <rPr>
        <sz val="8"/>
        <color indexed="8"/>
        <rFont val="Times New Roman"/>
        <family val="1"/>
      </rPr>
      <t xml:space="preserve"> to occur during the projection period, net medical expenses must reflect the expected impact of sequestration on provider payments.”
Please confirm that we can make an assumption that Medicare sequestration will be repealed, and/or a partial probability that it will be repealed.</t>
    </r>
  </si>
  <si>
    <t xml:space="preserve">Given that sequestration is current law, you must base your assumptions on sequestration using expectations related to the law, including reasonable and supportable assumptions as to the probability of the current law being upheld.  Support sequestration as you would any other assumption dependent on current law.
</t>
  </si>
  <si>
    <t>I have a question related to how to appropriately account for sequestration in the revenue reported in Worksheet 1 of the BPT.  
The sequestration payment adjustment is not shown in the Monthly Membership Report, only in the Monthly Plan Payment Report.  However, the Monthly Plan Payment Report is on a paid basis, not an earned or accrued basis.  Therefore, it would not be appropriate to utilize the sequestration adjustment from the Monthly Plan Payment Report to populate Worksheet 1. 
So, my question is how should we appropriate reflect sequestration in the revenue reported in Worksheet 1?  Specifically, what source should we utilize and what is CMS’ calculation/formula for the sequestration payment?</t>
  </si>
  <si>
    <t>Plan sponsors should do their best to take the sequestration information provided on a paid basis on the Plan Payment Report and adjust it to an incurred basis or take the incurred information from MMR reports and adjust it for the sequestration reductions.
For more guidance on the application of sequestration on specified program payments please refer to the May 1, 2013 HPMS memo entitled “Additional Information Regarding Mandatory Payment Reductions in the Medicare Advantage, Part D, and Other Programs.”</t>
  </si>
  <si>
    <t>On the prior CMS User Group Call, the bid instructions were reiterated as they relate to sequestration and gain/loss margin. 
My question is to clarify how the margin requirement between Medicare Advantage and non-Medicare business should be tested.  Let’s assume the following:
a) Non-Medicare business is projected to have a 2% profit margin in 2015
b) A health plan filing bids expects that sequestration will remain in effect throughout 2015 and projects claims costs 2% lower than otherwise would have been projected because of this.
c) The health plan files one general enrollment plan with a $0 member premium which shows a bid profit of 5%. In reality the health plan believes that the payment rates in the BPT are 2% too low due to sequestration.  Because of this, the true profit will be closer to 3% after sequestration.
The profit test for Medicare vs non-Medicare business (non D-SNPs) is that the profit for Medicare Advantage must be within 1.5% of the plan sponsor’s total non-Medicare business.  Can you clarify whether or not this plan would pass the profit test?  That is, must the health plan profit test be:
1) Non-Medicare = 2% vs Medicare = 5%, or
2) Non-Medicare = 2% vs Medicare = 3%?</t>
  </si>
  <si>
    <t>As stated in the bid instructions and bidders training, all gain/loss margin requirements must be met with the margin entered into the BPT.  In this example, the test would be Non-Medicare = 2% vs Medicare = 5%, and the plan would not pass the aggregate margin requirements.</t>
  </si>
  <si>
    <t>Are sequestration reductions based on incurred or paid month?  So, in the August 2014 payment, will payments for Jan-Mar 2013 be reduced 2%?</t>
  </si>
  <si>
    <t xml:space="preserve">Payments for January - March 2013 are not subject to sequestration reductions. Any payment adjustments made in August 2014 for these months would not be reduced by 2%.
</t>
  </si>
  <si>
    <t>The 2014 Medicare Advantage Bid Instructions stated in the Claims Credibility section (page 16) that actuaries may use a credibility methodology other than the CMS credibility guideline and that it must be deemed acceptable by CMS. The 2015 Bid Instructions simply state that actuaries may use a different credibility methodology, but do not include a statement requiring CMS approval (page 21). Does this mean that CMS pre-approval of an alternate credibility methodology is no longer required?</t>
  </si>
  <si>
    <t>CMS will continue to review and evaluate all credibility approaches after bid submission, but will not require pre-approval prior to bid submission.  The CMS credibility guideline is provided as a service to all certifying actuaries, but is not a requirement.  Any method used must be consistently applied among all bids in the contract.  Include appropriate support for your credibility methodology and assumptions, consistent with the supporting documentation requirements listed in the bid instructions.</t>
  </si>
  <si>
    <t>Page 31 of the MA bid instructions states:
"Non-Medicare business includes, but is not limited to, the following lines of business:  Medicare-Medicaid, Medicare-supplemental, Medicaid, and commercial."
Please clarify what is meant by "Medicare-Medicaid."</t>
  </si>
  <si>
    <t>Medicare-Medicaid refers to the Managed FFS and Capitated Medicare-Medicaid Plans under the Financial Alignment Demonstration.</t>
  </si>
  <si>
    <t>Will CMS provide a definition of high margin plans that could be denied or asked to reduce their margins?</t>
  </si>
  <si>
    <t>CMS has not established a specific definition of high margin. Plans sponsors must be prepared to demonstrate benefit value in relation to margin for all plans.</t>
  </si>
  <si>
    <t>Will CMS accept a high margin on a MA-only plan if its benefits are set equal to another plan with drug benefits in order to avoid incenting members to drop their drug coverage?</t>
  </si>
  <si>
    <t xml:space="preserve">This alone would be insufficient justification for a plan with high margin. 
Under the bid-level gain/loss margin requirements, the initial bid submission must provide “Justification for bids with relatively large projected gain/loss margin, including an explanation of how the PBP offers benefit value in relation to the margin level.”
If the plans in question are a valid product pairing,  CMS will consider the reasonableness of benefit relativities in order to assure that the excess margin for the high margin bid is commensurate with the difference in benefits. Please keep in mind though that pairing a high margin bid with another positive margin bid is not valid and cannot be used for high margin justification.
 </t>
  </si>
  <si>
    <t>The 2015 MA bid instructions include an example for documenting why a benefit might fail the actuarially equivalent cost sharing test on WS4 due to effective coinsurance caused by sequestration.  Specifically, the instructions at the bottom of page 49 of the instructions state the following:
"In the case of the actuarial equivalent cost sharing test (failing “red circle” validations) on Worksheet 4, the Plan sponsor must adequately demonstrate the requirement that the plan cost sharing for Medicare-covered benefits entered in the PBP is not greater than FFS cost sharing."
Can we use this same approach to document failing the actuarially equivalent cost sharing test on WS4 for other reasons besides sequestration?
We are pricing a plan with benefits that are as good as or better than original Medicare, but we are failing the actuarially equivalent cost sharing test on WS4.  The benefits are consistent with the Part B FFS benefits ($147 deductible and 20% coinsurance).  However, when we price these benefits in our model, more of the deductible costs are being allocated to Part B Rx services, causing us to fail the actuarially equivalent cost sharing test on WS4 for this benefit.  The reason is because the FFS Equivalent Cost Sharing on WS4 for Part B services averages the impact of the deductible across all Part B services (increasing the 20% coinsurance to 21.5% for all Part B services, for example), while our model incorporates the deductible impact based on the distribution of individual services (not an average). 
In this situation, is it permissible keep the benefit as is as long as we can demonstrate that the plan cost sharing for Medicare-covered benefits entered in the PBP is not greater than FFS cost sharing even though we fail the actuarially equivalent cost sharing test on WS4?</t>
  </si>
  <si>
    <t>This approach may be used in any instance where the actuarial equivalent cost sharing test is not met.</t>
  </si>
  <si>
    <t>[PARAPHRASED] Our organization has a joint venture company as well as additional subsidiary companies. However, these subsidiary companies do not provide any services for the organization generally, nor for our Medicare advantage plans specifically. Therefore, it is our understanding that we would not be required to disclose these related parties during our bid process. Is that correct?</t>
  </si>
  <si>
    <t>Yes, that is correct. You would not be required to disclose these particular related parties.  It is not our intent to capture related parties that are not providing services for the plan.</t>
  </si>
  <si>
    <t>We are using revenue to allocate our admin costs between MA and PD bid components.  Would risk corridor payments be included as a portion of revenue for this purpose?</t>
  </si>
  <si>
    <t xml:space="preserve">Non-benefit expenses must be allocated proportionately between the MA and PD components of an MA-PD bid using reasonable and supportable methods.  Given the timing of the risk corridor payments with respect to the contract year for which they are paid, it may or may not be appropriate or possible to include them in the allocation.  </t>
  </si>
  <si>
    <t>In the PD BPT WS1 no allowed claim level is specified for determining catastrophic members.  I have not yet been able to find the appropriate methodology for determining this amount in the bid instructions.  Can you please point me to the correct page in the bid instructions and/or give additional guidance as to how we should determine catastrophic members for reporting on the BPT? </t>
  </si>
  <si>
    <t>Page 34 of the Part D BPT Instructions specifies that Worksheet1, section III, column d values are based on the defined standard claim intervals. Catastrophic coverage in the defined standard benefit for CY2013 was reached when the member incurred $4,750 in true out-of-pocket costs (TrOOP). Part D sponsors' CY2013 PDE data contains sufficient information to determine which members reached catastrophic coverage.</t>
  </si>
  <si>
    <t>Can you please confirm that for purposes of applying the requirements for related party agreements, plans can continue to rely on the guidance provided for the May 1, 2008 User Group Call in identifying related parties, i.e., the relevant ownership interest is more than 10 percent?</t>
  </si>
  <si>
    <t xml:space="preserve">There is no minimum percentage ownership requirement as conveyed in subsequent user group calls, bidder's training presentations, and bid instructions.  </t>
  </si>
  <si>
    <t xml:space="preserve">The bid instructions say to "demonstrate that the contracts with the unrelated parties are associated with sufficient costs of services to be considered valid contracts" when following the comparable rates approach. What does this mean and how should this be demonstrated?
</t>
  </si>
  <si>
    <t>As an example, if the plan sponsor can show that at least as much utilization is flowing through the contract with the unrelated party as with the contract with the related party, this would demonstrate that the contract with the unrelated party is a valid contract with sufficient volume for comparison.</t>
  </si>
  <si>
    <t>Can we form product triplets, with two plans with positive margin subsidizing a third plan with a negative margin?</t>
  </si>
  <si>
    <t>Yes, product pairings apply to two or more bid IDs that meet the specifications listed in the bid instructions.</t>
  </si>
  <si>
    <t>On page 92 of the Call Letter 2015, Table 4 lists the cost sharing limits for different service categories. For voluntary MOOP plans, 20% or $35 cost share is allowed for Home Health.
Yet in BPT Worksheet 4, cell L22, since FFS Medicare home health cost share is zero, it shows an error if there are any cost share for home health. (Plan cost sharing for Medicare Covered services appears to be in excess of Medicare FFS AE cost sharing). Can this error be ignored?</t>
  </si>
  <si>
    <t>Yes, this red-circle validation can be ignored for voluntary MOOP plans that are entering the cost sharing amounts allowed in the 2015 Call Letter.</t>
  </si>
  <si>
    <t>Per the instructions regarding the formulary for a Defined Benefit plan, only one tier is to be included on the formulary file.  The Part D BPT instructions state that “When a Specialty drug tier is not used in the formulary and PBP, Specialty drugs must be sorted by generic, preferred brand, and non-preferred brand …”  Since our plan is a SNP and will be submitting a bid with the Defined Standard benefits for Part D, and thus submitting a one tier formulary, we will not report Specialty drugs separately on Worksheets 2, 6, and 6a.  Is this correct?</t>
  </si>
  <si>
    <t>Current regulations require that margin for Part D be consistent with other lines of business offered by the insurer. In practice the margin can vary based on the degree of risk inherent in the product (e.g., ASO business has less margin than fully insured business). Since CMS is introducing more risk to PDP sponsors by a) changing regulations after bids have been submitted and b) proposing rule changes and potentially not finalizing rules prior to bid submissions, there is a much greater degree of risk in Part D business than other insurance lines. As a result, is it now reasonable to allow margin requirements to increase for PDP sponsors?</t>
  </si>
  <si>
    <t>No. The gain/loss margin requirements, as stated in the Instructions for Completing the Medicare Prescription Drug Plan BPT, apply to all Part D plans submitting a bid for CY2015.</t>
  </si>
  <si>
    <t>[PARAPHRASED] We have an HMO contract in one company and a PPO contract in another company, both under the same Parent Organization.  We expect significant membership shifts from one of these contracts to the other in 2015.  We would like to calculate and apply the ACA Insurer fee (based on 2014 premium volume, and 2015 membership) as a flat PMPM across both contracts.  Is this acceptable?</t>
  </si>
  <si>
    <t xml:space="preserve"> No.  The method used to allocate the ACA Insurer fee (which is based on 2014 plan revenue) to the plan sponsor’s CY2015 MA and Part D bids must be consistent with the manner in which such expense was incurred.  The gain/loss margin requirements allow sufficient flexibility to achieve pricing targets at the bid level.  If the resulting gain/loss margin is negative, then the business plan may explain the impact of the insurer fee on projected gain/loss margin. 
</t>
  </si>
  <si>
    <t xml:space="preserve">When determining the appropriate Medicare profit margin, the instructions state we should compare non-Medicare gains to Medicare gains.  In this comparison, should a Medicare 1876 Cost product be included in the non-Medicare category? </t>
  </si>
  <si>
    <t>[REVISED 5/15/2014]:For CY2015, when a BPT is not submitted, cost plans may be included or excluded from the non-Medicare category at the plan sponsor's discretion for aggregate gain/loss margin comparisons. The chosen approach must be applied consistently for all applicable comparisons.  We expect to implement a more narrow requirement in the CY2016 bid instructions.
Cost plans that submit a Part D BPT must follow the gain/loss margin requirements in the bid instructions.</t>
  </si>
  <si>
    <t>[PARAPHRASED] Our plan currently has a single PBP, Plan 001, that serves both a metro area and a surrounding rural area.
1) If we reduce the service area for Plan 001 to just the metro area and introduce another plan, Plan 002,  for the rural area, can we use the experience for current Plan 001 as the experience portion of the pricing for both plans? Or must new Plan 002 be priced entirely off a manual rate? 
2) If we can use the Plan 001 experience to calculate a projected experience rate  for new Plan 002, is it appropriate to narrow it to just the counties included in the 2015 service area?</t>
  </si>
  <si>
    <t xml:space="preserve">1) Plan 001 is ongoing; therefore, report the entire base period experience in the Plan 001  BPT Worksheet 1, which becomes the basis for the projected experience rate.  If a significant portion of Plan 001 members (as determined by the certifying actuary) are crosswalked through MARx enrollment transactions into Plan 002, then report the entire  Plan 001 base period experience in the Plan 002 BPT Worksheet 1.  Otherwise, leave Worksheet 1 blank and plan 002 is 100% manually rated. 
2)  No. The MA and Part D bid instructions state explicitly to report base period experience in total at the bid level for every bid ID and not to include partial plan experience on Worksheet 1.
</t>
  </si>
  <si>
    <t>In worksheet 2, section V of the 2015 PD BPT, insurer fees are trended forward from the base period.  Since we have no base period insurer fees to trend forward, should the expected 2015 insurer fees be entered in the manual rate expense cell?</t>
  </si>
  <si>
    <t>Recently, errors in how the PBM completed the CPP and NPP fields within PDEs was discovered.  In the event the PBM cannot correct the PDEs in time for bid submission, should Worksheet 1 of the Part D bid be populated based on the actual PDEs without adjustment, or should Worksheet 1 reflect estimates of how the PDEs should have been processed? </t>
  </si>
  <si>
    <t xml:space="preserve">Worksheet 1 must reflect the Part D sponsor's best estimate of how the final PDEs will be processed.  The supporting documentation for the development of the base period experience, uploaded with the initial bid submission, must include qualitative and quantitative substantiation for the adjustment to the PDEs. </t>
  </si>
  <si>
    <t>On a prior user group call CMS described how to treat the impact of new Hepatitis-C drugs in bid pricing, and stated that supporting documentation should justify the assumption. Can you provide an example of what you would like to see in the documentation for Hepatitis C?</t>
  </si>
  <si>
    <t>On the April 17, 2014 UGC, we stated that the impact to utilization and cost of the Hepatitis C drugs must be reflected in the formulary change projection factors on Worksheet 2.  As stated in Appendix B of the Instructions for Completing the Part D BPT, the required elements of the quantitative and qualitative support for the development of each trend projection factor include a description of the source data, a summary of the Part D sponsor's historical trends and any applicable adjustments to the source data, such as considerations for the Part D sponsor's experience, PBM reports and contracts, industry and/or internal studies, formulary analysis and benefit design analysis.  The adjustment made to the bid through the formulary change factors for Hepatitis C drugs must be quantified as the per member per month (pmpm) impact to the total average allowed amount pmpm.</t>
  </si>
  <si>
    <t>Page 10 of the Part C BPT instructions state that “For a parent organization that has had MA contract(s) with CMS in the previous three years, any new MA contract under that parent organization received a weighted average of the QBP star ratings earned by the parent organization’s existing MA contracts (weighted by enrollment).”  
1) Can you tell me what time period enrollment will be used to perform the weighting?  
2) The resulting score is rounded to the nearest ½ star, correct?
3) Is it the final star ratings that are weighted, or the component scores of the stars?
4) When contracts are novated from one company to another, does the contract retain its existing star rating?</t>
  </si>
  <si>
    <t>For purposes of the Aggregate Level Margin Requirements described on pages 31-33 of the MA BPT Instructions, we would like to verify that ESRD SNPs are to be treated the same as Chronic SNPs that cover other chronic conditions.</t>
  </si>
  <si>
    <t>Yes. ESRD-SNPs are treated the same as Chronic-Care SNPS.</t>
  </si>
  <si>
    <t xml:space="preserve">[PARAPHRASED] The bid instructions state (under Risk Score credibility) "This section pertains to the application of credibility in developing projected risk scores. The use of the CMS claims credibility guideline above is not permitted for risk scores. The certifying actuary must use actuarial judgment in developing a credibility guideline for risk scores. CMS has not developed a separate credibility guideline for risk scores."
What level of documentation and type of methodology is acceptable for submission? Is this mainly to ensure an appropriate manual plan was selected? Is it to handle the differences between long-term and short-term risk score expectations for new plans versus mature plans? Understanding the reason for the statement makes it easier to build a solution that meets CMS’s requirements. </t>
  </si>
  <si>
    <r>
      <t xml:space="preserve">If you are blending a plan's risk scores with another source </t>
    </r>
    <r>
      <rPr>
        <b/>
        <sz val="8"/>
        <rFont val="Times New Roman"/>
        <family val="1"/>
      </rPr>
      <t>for the purpose of credibility</t>
    </r>
    <r>
      <rPr>
        <sz val="8"/>
        <rFont val="Times New Roman"/>
        <family val="1"/>
      </rPr>
      <t>, provide information to sufficiently justify your credibility approach.  This documentation does not serve to justify that an appropriate manual rate was selected or to handle differences between long-term and short term expectations for new versus mature plans.  The documentation serves to justify how risk score credibility (if any) is derived and applied in the bid.  For example, describe any data sources, a description of the theory or methodology used to determine full and partial credibility, and an analysis of any results.</t>
    </r>
  </si>
  <si>
    <t>Our plan has discovered that it has submitted diagnoses in error for 2012 dates of service and recently submitted delete RAPs for the erroneous diagnoses. Therefore, our risk scores in the beneficiary level files are overstated.  If we are using the beneficiary-level files, should we adjust the beneficiary risk scores down to what we believe are the appropriate scores?</t>
  </si>
  <si>
    <t xml:space="preserve">You should reflect in Worksheet 1 the sponsor's best estimate of the risk score that will result when all deletes are processed and risk scores are rerun.  The supporting documentation for the development of the base period experience, uploaded with the initial bid submission, must include qualitative and quantitative substantiation for the adjustment to the risk scores. This adjusted base period risk score should be the basis for the projected risk score.
</t>
  </si>
  <si>
    <t>We have risk-sharing arrangements with our PCP groups with incentive capitation payments. In the past, we allocated these payments solely to MA bid’s different service categories accordingly.
This year, on page 19 of CY2015 MA BPT Instruction 041114.pdf, under “Global Capitation and Risk-Sharing Arrangements” section, it states that the MA BPT must not include the portion of global capitation payment attributable to Part D – the Part D BPT must include such amount.
Our questions are: 
1) Where do we report the Part D portion of capitation payment on PD BPT? 
2) Can we report the payment as a negative rebate amount? (PD BPT Worksheet 3 cell G27, and Worksheet 5 cell O56?)
3) Does global capitation split between MA and PD need to be reported in the base year as well? (even though in practice we didn’t split), and where do we report PD portion of capitation payment in WS 1?</t>
  </si>
  <si>
    <t>As stated in the Instructions for Completing the Part D BPT, "In accordance with CMS guidance, Part D sponsors may enter into risk-sharing arrangements with entities other than CMS by sharing risk only around the cost of the drug as reflected on claims data, not around administrative services, professional services or other disallowed fees. Any gains or losses that the Part D sponsor may experience as a result of these risk-sharing arrangements also constitute DIR that must be reported to CMS. As with other types of DIR, the value can be negative."
The Part D Instructions also state on page 13 that "Part D sponsors must include all expected amounts that will be reported as DIR under "Rebate" in the BPT." This applies to both the base and projection periods.</t>
  </si>
  <si>
    <r>
      <t>Page 40 of the MA BPT instructions includes the following statement:  “</t>
    </r>
    <r>
      <rPr>
        <i/>
        <sz val="8"/>
        <rFont val="Times New Roman"/>
        <family val="1"/>
      </rPr>
      <t>CMS expects a consistent estimate of the LISPA among bids in the same region”</t>
    </r>
    <r>
      <rPr>
        <sz val="8"/>
        <rFont val="Times New Roman"/>
        <family val="1"/>
      </rPr>
      <t>.  A health plan has two plans within the same region and the health plan's estimate of the LIPSA is $20.  If the Part D basic premium before buydown is $22 in Plan 001 and $18 in Plan 002, the Part D basic premium after buydown would be $20 in Plan 001 and $18 in Plan 002.  In this situation, our estimate of the LIPSA is the same even though the Part D basic premium after buydown is different.  Is this the correct interpretation of the instructions?</t>
    </r>
  </si>
  <si>
    <t>Yes, the interpretation is correct. We do not expect that two plans within the same region will have the same premium before or after buydown, but we do expect two plans within the same region to have consistent assumptions on LIPSA.</t>
  </si>
  <si>
    <t xml:space="preserve">This question is regarding the new PDE Exclusion Report. These are paid claims that currently have an accepted PDE on file with CMS but most have had a retro eligibility change after the PDE was accepted. We have reviewed this report and our best estimate is that most errors, like retro LICS changes, we expect to be corrected while a small number of other items may not have a solution and would ultimately be excluded from settlement. How does CMS expect us to handle these items for the purpose of the bid and base period experience? </t>
  </si>
  <si>
    <t xml:space="preserve">Worksheet 1 must reflect the Part D sponsor's best estimate of how the final PDEs will be processed.  This includes determining which PDEs will ultimately be accepted as well as adjusting paid claims to an incurred basis.
The supporting documentation for the development of the base period experience, uploaded with the initial bid submission, must include qualitative and quantitative substantiation for the adjustment to the PDEs. </t>
  </si>
  <si>
    <t xml:space="preserve">An MA Plan Sponsor has a provider risk-sharing program in which a bonus is paid to participating physicians contingent upon the physicians achieving a specified medical loss ratio target for the members under their care.  The bonus payment itself can be dependent on the MLR calculation in two ways:
a) For Limited Risk providers, the bonus payment is limited to a fixed amount and cannot be negative (the provider cannot owe the plan sponsor at the time of settlement).
b) For Full Risk providers, the bonus payment is a portion of the difference between the actual medical expense for their members and the expense that would have been incurred at the target MLR.  In these cases, if the actual MLR exceeds the target, the contract may allow the provider to owe the plan sponsor at the time of settlement.
Since this bonus is paid to providers for the effective performance of their duties as PCPs in managing members’ medical care, we believe that this cost should be included in the MA Bids as a professional cost.   However, the instructions relating to Global Capitation and Risk Sharing Arrangements on page 19 of the MA bid instructions could be interpreted to cover this type of arrangement.
Our questions are:
1) For each of the two types of risk-sharing arrangements listed above, do the instructions regarding Global Capitation and Risk Sharing Arrangements apply?  
AND
2) If these arrangements are covered by the Global Capitation instructions, and the MLR calculation to determine the amount of bonus paid includes all Part C services (both Medicare covered and non-covered), should the bonus payment then be allocated to all Part C service categories?  </t>
  </si>
  <si>
    <t>1) Yes the instructions apply.
2) Allocate bonus payments to all MA service categories that are included in the calculation of the bonus. If the risk sharing arrangement includes Part D claims costs, then any gain or loss for this portion of the risk sharing constitutes DIR and must be reported to CMS as such.</t>
  </si>
  <si>
    <t xml:space="preserve">On Page 31 of the "Instructions for Completing the Medicare Advantage Bid Pricing Tools for Contract Year 2015" regarding Aggregate-Level Requirements for Gain/Loss it is defined that:
“Non-Medicare business” refers to all health insurance business that is not Medicare Advantage or Part D. Non-Medicare business, includes, but is not limited to, the following lines of business: Medicare-Medicaid, Medicare supplement, Medicaid, and commercial. 
Based on this definition, it is understood that self-insured business is to be excluded from the definition of "non-Medicare business" because there is no insurance risk on this business.  Please confirm this interpretation. </t>
  </si>
  <si>
    <t>It is our expectation that self-insured business, similar to ASO products, would be excluded from the definition of non-Medicare business because there is no insurance risk.
Given the late date of  this clarification, if a plan sponsor has consistently included this business in the Non-Medicare category in previous years, they may do so again for CY2015. 
We expect to clarify this in the CY2016 bid instructions.</t>
  </si>
  <si>
    <t xml:space="preserve">I have a question regarding a new plan that we were going to “attempt” to file for 2015.  Currently, we are projecting this new plan to have a negative margin of approximately 11%.  Could you please let us know if this is too great a negative margin for us to attempt to file (i.e. would the plan likely be rejected with that kind of projected margin)?  </t>
  </si>
  <si>
    <t>CMS has not established a specific loss threshold that would be considered "too negative". Plans sponsors must be prepared to support the large negative gain/loss margin. In addition, the Plan sponsor must develop, submit, and follow a bid-specific business plan that is to achieve profitability within 5 years. Exceptions to the 5-year period for unique situations must be fully explained and supported.</t>
  </si>
  <si>
    <t xml:space="preserve">[PARAPHRASED] CMS has stated that gain margins must be consistent from year to year.  Is this a precaution against significant changes in margins, or is there some room for year to year adjustments to match circumstances?  </t>
  </si>
  <si>
    <t xml:space="preserve">CMS cannot provide a complete answer because margin consistency from year to year has numerous considerations. There can be year-to-year fluctuations in the projected gain/loss margin for plan specific circumstances within the guidance outlined in the bid instructions. Documentation  must fully support the gain/loss margin entered in the BPT.
</t>
  </si>
  <si>
    <t>Would changes in the Model of Care expenses be considered a legitimate use of the additive field in WS 1, column q?  Or do we need to support the change thru the other unit cost change adjustment?</t>
  </si>
  <si>
    <t>Use the other unit cost adjustment factor to project the changes in the benefit since Model of Care services are being provided in the base period.</t>
  </si>
  <si>
    <t>We are changing from non-segmented PBP's to segmented PBP's for CY2015 and have the following questions:
1) Can administrative costs vary between 2 MA segments within a PBP?
2) Can cost share on supplemental benefits differ between the 2 MA segments within a PBP?</t>
  </si>
  <si>
    <t xml:space="preserve">1) Yes. All pricing assumptions must be bid specific.  As stated in the bid instructions and on prior UGCs "By Part C statute the bid must represent the required revenue of the expected population." 
2) Yes. The bid instructions contain several references to Chapter 4 “Benefit and Beneficiary Protections” of the Medicare Managed Care Manual (MMCM) for benefit information.  MMCM Chapter 4, Part I 10.5.1 - Uniformity states that "the MA plan may vary premiums and cost sharing by segment."
</t>
  </si>
  <si>
    <t>I have a bid with non zero ESRD member months but zero hospice member months and I realize the following validation issue:
IF WS1 cell E61 (hospice MM) = zero, then round(F65,2) MUST EQUAL round(D45,2)
However, to do this I would need to make the ESRD member months = 0 as well.</t>
  </si>
  <si>
    <t>If hospice member months equal zero, then the net medical PMPM for "All Other" in section VI must equal the Total Medical PMPM in section III because both values exclude ESRD (per bid instructions) and Hospice (no Hospice members). This validation does not require ESRD member months to be set to zero.</t>
  </si>
  <si>
    <t>Could you explain how the Medicare-Medicaid plans will be included or excluded from the PDP benchmark calculations.</t>
  </si>
  <si>
    <t>Since the Medicare-Medicaid plans do not submit Part D bids, they will not be included in the calculations of the Part D national average monthly bid amount, base beneficiary premium and regional low-income premium subsidy amounts.</t>
  </si>
  <si>
    <t>I noticed a v2 of the BPT add-in file on HPMS. Why is there a new file and are we supposed to be updating our BPTs?</t>
  </si>
  <si>
    <r>
      <t xml:space="preserve"> A “version 2” add-in file for the CY2015 BPTs was released via HPMS last Friday. This BPT add-in is designed for all contracts that have been designated as a </t>
    </r>
    <r>
      <rPr>
        <b/>
        <sz val="8"/>
        <rFont val="Times New Roman"/>
        <family val="1"/>
      </rPr>
      <t>“new contract under new parent org” or as “low enrollment”</t>
    </r>
    <r>
      <rPr>
        <sz val="8"/>
        <rFont val="Times New Roman"/>
        <family val="1"/>
      </rPr>
      <t xml:space="preserve"> in the Part C Quality Bonus Payment Rating functionality.  You can view this rating using the following navigation path: HPMS &gt; Quality and Performance &gt; Part C Performance Metrics &gt; Quality Bonus Payment Rating &gt; 2015. 
All impacted contracts have been notified via an HPMS email and must update their add-in file to the version 2 file. Plans can use the batch tool to update the add-in file for several bids at once.
After applying the version 2 add-in, the contract MUST leave the Quality Bonus Rating cell blank in the BPT (MA WS5 Cell L24, MSA WS3 Cell I12, ESRD-SNP WS1 Cell I10), even though a red circle validation indicates the cell cannot be blank.  This new BPT add-in allows your organization to validate and upload your BPT with this field left blank. 
All other plans will be permitted to upload using either the original add-in file or the new v2 file.</t>
    </r>
  </si>
  <si>
    <t>Is there any guidance regarding setting G/L margins if your non-Medicare lines of business are flat or slightly negative?  It is my understanding that we must be within 1.5% of non-Medicare lines of business, and that it must be gross of sequestration.    This could potentially cause a net-negative margin situation or at best to be priced break even.  Is there a de minimis rule regarding gain loss margins?</t>
  </si>
  <si>
    <t xml:space="preserve">There is no de minimis rule regarding gain/loss margin. The gain/loss margin requirements outlined in the bid instructions still apply. If these circumstances cause margin for particular bids to become negative, the Plan sponsor must develop, submit, and follow bid-specific business plans that achieve profitability within 5 years. </t>
  </si>
  <si>
    <t>We have a client that is a new start-up in a county without any other MA plans.  Because of this they were unsure of what the take-up rates would look like.  They submitted a business plan to return to profitability as part of their start-up MA bid last year, but they are unlikely to reach profitability in that timeframe.  Now that they have real membership numbers and their operations are all up and running, they intend to submit a five-year plan from this point.  We will document this in the submission, but would like to know if this is acceptable?</t>
  </si>
  <si>
    <t>Plan sponsors must attempt to achieve profitability within the same timeframe as the original business plan.  First, as stated in the bid instructions, supporting documentation 
"For a bid ID with a negative projected gain/loss margin for the prior contract year, (must include) a numerical comparison of the gain/loss margin to the MA margin in the original business plan. The required elements include— 
 - Details and sources of deviation from the original business plan. 
 - An explanation and demonstration as to how the targeted margin in the original business plan will be met, if the bid ID is progressing towards a positive margin less rapidly than projected in the original business plan, including—
      • A revised business plan demonstrating that the bid will reach profitability within 5 years of  
         the original business plan.
      • A description of benefits reductions or premium increases for CY2015.
 - The year the bid reaches profitability or becomes part of a valid product pairing. 
 - A copy of the original business plan uploaded to HPMS in a separate file. 
Then, if the documentation clearly demonstrates that despite taking significant steps in each of the next four years to return to the original business plan, the bid is unlikely to  become profitable in the original 5-year time frame, the plan sponsor may request to adjust the original 5-year time period.  Detailed justification for such exception must include—
 - "A description of extenuating circumstances supporting an exception. 
 - Evidence of the absence of anti-competitive practices and solvency issues.
 - Actions taken to bring the margin differential into compliance with these Instructions."</t>
  </si>
  <si>
    <r>
      <t xml:space="preserve">Page 130 of the MA bid instructions indicates that a plan with </t>
    </r>
    <r>
      <rPr>
        <u/>
        <sz val="8"/>
        <rFont val="Times New Roman"/>
        <family val="1"/>
      </rPr>
      <t>no MA rebates</t>
    </r>
    <r>
      <rPr>
        <sz val="8"/>
        <rFont val="Times New Roman"/>
        <family val="1"/>
      </rPr>
      <t xml:space="preserve"> must still target the LIPSA as the Part D basic premium in order to be eligible to participate in the De Minimis program.  Page 40 The bid instructions state that CMS expects a consistent estimate of the LIPSA among bids in the same region.  If a plan has </t>
    </r>
    <r>
      <rPr>
        <u/>
        <sz val="8"/>
        <rFont val="Times New Roman"/>
        <family val="1"/>
      </rPr>
      <t>no MA rebates</t>
    </r>
    <r>
      <rPr>
        <sz val="8"/>
        <rFont val="Times New Roman"/>
        <family val="1"/>
      </rPr>
      <t>, then the Part D basic premium cannot be adjusted to achieve a certain LIPSA estimate.  
Therefore, it is not possible for the estimate of LIPSA among plans (one with MA rebates and one without) to be the same in a region.  Please confirm that in this circumstance, it is acceptable for a plan to target the LIPSA as the Part D basic premium for two plans in a given region (one with MA rebates and one without) with a different premium amount reported in line 7D of worksheet 6.</t>
    </r>
  </si>
  <si>
    <t>A plan is required to target the Low Income Premium subsidy as the plan intention for the Part D basic premium to be eligible to waive the de minimis amount. Plans with and without rebates can be eligible. It would be acceptable for two plans in a given region (one with MA rebates and one without) to have a different premium amount on line 7d of Worksheet 6.
Our expectation is that a plan sponsor is applying a consistent LIPSA estimate across bids in the same region when completing Worksheet 6 Section III C. We understand there are circumstances where this will result in different premium amounts on line 7d.</t>
  </si>
  <si>
    <t xml:space="preserve">Is the 0.939 preliminary 2016 normalization factor for the Rx Hierarchical Condition Category (RxHCC) model accurate?  </t>
  </si>
  <si>
    <t>Yes – the preliminary 2016 normalization factor for the Rx Hierarchical Condition Category (RxHCC) model is 0.939 as published on February 20, 2015 in the “Advance Notice of Methodological Changes for Calendar Year (CY) 2016 Medicare Advantage (MA) Capitation Rates</t>
  </si>
  <si>
    <t>We have a presumption that that risk scores are fully credible even down to a relatively few number of members.  Does CMS have any comments?</t>
  </si>
  <si>
    <t>The CMS analysis was based on a specific methodology and set of assumptions to determine credibility.  Our approach did not separately evaluate the effect of process risk.  We believe that a more robust approach may result in a lower threshold for full credibility; however, we believe that our results serve as a reasonable credibility guideline under the given assumptions.  The certifying actuary has the responsibility to choose and support the level of credibility used in bid pricing.</t>
  </si>
  <si>
    <t>Do the risk score credibility guidelines apply for Dual SNP plans or a large influx of new enrollees?</t>
  </si>
  <si>
    <t>The CMS guideline is based on data from a broad population, including SNP and non-SNP plans; including data from all beneficiaries combined (community, institutional, and new enrollee).  The certifying actuary should determine whether or not the CMS guideline is appropriate for a specific type of population.  In making this determination, we suggest reviewing the synopsis of how CMS developed the guideline for full credibility.</t>
  </si>
  <si>
    <t>Is it appropriate to blend the claims and risk scores at different percentages, given that the guidelines for claims credibility and risk score credibility are different, but are applied to experience from the same membership?</t>
  </si>
  <si>
    <t>It is not inconsistent to blend risk scores and claim amounts at different credibility percentages because the underlying distributions of these two variables is different.  Risk scores and claim amounts are not perfectly correlated.</t>
  </si>
  <si>
    <t>Is the risk score guideline appropriate for alternate methods?</t>
  </si>
  <si>
    <t>The CMS risk score credibility guidelines were developed for projected risk scores based on the CMS preferred methodology.  CMS has not developed credibility guidelines for risk scores based on alternate approaches or for CMS-HCC ESRD risk scores.  We will revise our guidance.  The Beta bid instructions include this specification.</t>
  </si>
  <si>
    <t xml:space="preserve">Does the ESRD credibility guidance apply to the entire ESRD population of a plan, i.e., all phases of ESRD population, including dialysis, transplant, and post graft? </t>
  </si>
  <si>
    <t>The ESRD claims credibility guideline was developed using historic costs for the entire ESRD population as one pool of experience.  CMS did not separate the experience into dialysis, transplant, or post graft.  The guideline should be applied to the entire ESRD population of a bid.  </t>
  </si>
  <si>
    <t>Is CMS implying a change in completing the ESRD subsidy section on MA Worksheet 4 by introducing the ESRD credibility guideline?</t>
  </si>
  <si>
    <t>The proposed ESRD credibility guidance will not change the instructions to complete the ESRD subsidy section on MA Worksheet 4.  The ESRD credibility guideline is just a resource that may be used if you choose to complete the ESRD subsidy section.  Your options are–
1)     Don’t complete the subsidy section, OR
2)    Complete the subsidy section and use the credibility guideline, OR
3)    Complete the subsidy section and don’t use the CMS credibility guideline (and instead make your own determination for credibility).</t>
  </si>
  <si>
    <t>Last year, OACT gave us the following helpful information on the impact of baby boomers on trend on the 2/25/2014 call about the advance notice:
Q: What is impact of demographic changes (i.e., impact of baby boomers)? A: −0.7 to −0.8% per year for Part A, smaller for Part B −0.2%
Can we get a similar estimate of the impact on the trend for the period 2014 to 2016?</t>
  </si>
  <si>
    <t>The estimated annual impact of demographic changes on 2014-2016 FFS USPCC trend is −0.5 percent on Part A and −0.1 percent on Part B.</t>
  </si>
  <si>
    <t>Was the reimbursement for new Chronic Care Management coding considered in the rebasing of FFS claims for the 2016 county rates?  The Announcement only mentions DME and DSH funding changes.</t>
  </si>
  <si>
    <t>The repricing of FFS claims for the 2016 ratebook does not include the Chronic Care Management CPTs.</t>
  </si>
  <si>
    <t>When completing the BPT to reflect sequestration, how should cost sharing and allowed costs be calculated?</t>
  </si>
  <si>
    <t>If the MAO reduces claim payments by 2 percent because of sequestration, then the affected claim amounts in the BPT should be completed according to the following example: Assume that allowed costs equal $500 PMPM, cost sharing is 20% of allowed costs, and there is a $0 dollar impact of the MOOP. For purposes of completing the BPT, net PMPM equals $500 × (1.00 – 0.20) × (1.00 − 0.02) = $392. The PMPM cost sharing in the BPT is $500 × 0.20 = $100. Allowed costs in the BPT are entered as the sum of the net PMPM and PMPM cost sharing,  which is $392 + $100 = $492.</t>
  </si>
  <si>
    <t>Please confirm that 2% cut of sequestration should be assumed in 2016 contract. If so, the profit margin presented on the BPT will be inflated by 2% as the actual payment from CMS will eventually be cut by 2%.</t>
  </si>
  <si>
    <t>To account for sequestration during the projection period, net medical expenses must reflect the impact of sequestration on provider payments. Similar modifications must be made to base period data to the extent that sequestration affected actual provider payments.
As stated in the bid instructions and required by statute, the bid must represent the revenue requirement of the expected population. The law concerning sequestration does not change this fundamental bid requirement, so the margin amount entered into the BPT must be the plan’s full revenue requirement.  When applied, sequestration reduces plan revenue such that the amount of revenue actually received will be less than a plan’s full revenue requirement. The full revenue requirement entered in the BPT, including the margin, is reviewed to ensure compliance with the standards described in the instructions.</t>
  </si>
  <si>
    <t>On the MA BPT Worksheet 4, Section B, Column K is labeled “State Medicaid Required Bene. cost sharing”.  What information should be reflected in this column?</t>
  </si>
  <si>
    <t>Per page 24 of the MA Bid Instructions, “In column k, the “Medicaid Cost Sharing” reflects the cost sharing that the beneficiary is liable to pay.” Thus this column should show the cost-sharing liability of the beneficiary.
For example, if the State defines DE# beneficiaries as QMB or QMB+ beneficiaries only, because these members are exempt from cost sharing, the “State Medicaid Required Bene. cost sharing” values would be zero. In another example, if the state expands the types of dual-eligible beneficiaries, for which it offers reduced-cost sharing, and the state requires some cost sharing from this expanded group, then Worksheet 4, Section B, Column K must reflect the cost sharing for those beneficiaries on a Per DE# member per month basis.</t>
  </si>
  <si>
    <t>The CY2016 MA Bid Instructions on page 28 state:
“When some benefits offered by the MAO are funded by an outside source (such as an employer group), the gain/loss margin must be consistent between the Medicare benefits and benefits funded by other sources. However, for the Platino program, the MAO may request exceptions to the gain/loss margin requirements for unique situations that are fully explained and supported.”
As the terms “benefits” and “consistent” are used in this sentence, I am interested in (1) what counts as a benefit – is it just the addition of a new service or can it also be a change in the benefit design itself, for example, reducing co-payments? And (2) what does it mean to be consistent? For example, if an employer/union’s decides to offer richer benefits to its EGWP members, how closely must the gain/loss margin for the basic MA EGWP benefits in the PBP compare with the margin on the benefits added and paid for by the employer/union?</t>
  </si>
  <si>
    <t>1) Both the addition of a new service and an enhancement to benefits is considered a benefit. In the terms used on the Bid Pricing Tool (BPT) both “Additional Services” and “Reduction in A/B Cost Sharing” are considered benefits.
2) When completing the underwriting for any one group, we expect that the underwriter would apply one margin value for the full benefit package. That is we expect the margin to be the same for both the Medicare covered and the supplemental benefit components of the pricing. We also expect that when all groups are aggregated together, the margin in aggregate is consistent with the margin in the bid.
Further, as stated on page 117 of the CY2016 MA bid instructions, “The pricing in the bid must reflect the expected underwriting assumptions for all groups, in aggregate, that is, . . . Each EGWP bid must reflect the composite characteristics of the individuals expected to enroll in the EGWP for the contract year, across all groups. These characteristics include, but are not limited to . . . gain/loss margins.”.</t>
  </si>
  <si>
    <t>We have members that were crosswalked from 2014 plans to new plans/segments in 2015. In 2016, a new segment is being added and members from a current 2015 segment are being crosswalked to the new segment. However, few members are being crosswalked to the new segment. Even after setting a relatively low significance threshold for membership reported in WS1 due to crosswalking, no experience would be reported in WS1 for this new segment due to the insignificant amount of membership from the original 2014 plan that are being crosswalked. Is leaving WS1 blank acceptable in this case despite the two-year crosswalking?  If not, what should be reported?</t>
  </si>
  <si>
    <t>If the proportion of membership in each 2014 bid that was cross-walked to the new CY2016 segment is insignificant, then the experience data in Sections III and VI are not reported in Worksheet 1 of the new CY2016 segment.</t>
  </si>
  <si>
    <t>On slide 7 of the CMS Actuarial Bid Training #6: Base Period Experience, Data Aggregation, and Credibility it is stated that, “the requirements for aggregating base period data may depend on whether or not enrollment changes apply to a 'significant proportion' of members in the bid from which the members are moving.” This language is not consistent with the PD approach for data aggregation which states on slide 8 that, “for Part D, any proportion is considered significant.” For MA-PD plans with crosswalks that do not meet the MA significance threshold, this implies that the MA and PD BPTs might have a different set of plans in reported base period experience. If plan listings or member month totals do not match between MA and corresponding PD BPTs, will this cause any problems uploading the bids to HPMS?</t>
  </si>
  <si>
    <t>No, plan listings and member month totals are not critical validations for the HPMS upload of bids.</t>
  </si>
  <si>
    <t>In the CY 2016 MA BPT Instructions, Data Aggregation: Rule 1, it states that, “If members are cross-walked one year and dis-enrolled the following year, then Rule 4 applies.” Do we also apply Rule 4 if there is a bid that has a service area reduction in one year and a formal-crosswalk in the following year or simultaneously in the same year? For instance, bid 001 has 1000 members in CY 2014. Bid 001 has a service area reduction in CY 2015 removing 900 of the members. In CY 2016 bid 001 formally crosswalks into bid 002. Do we need to evaluate for significance to see if bid 001 should be included in WS1 reporting of bid 002? Do we need to evaluate for significance if the service area reduction and crosswalk both occurred during the same year?</t>
  </si>
  <si>
    <t>A verbal response of “yes to all” was given live on the 4/16 call. However, upon further examination we do not believe there is enough information to give a definitive answer at this time. We will read and post a response to this question on the 4/23 user group call after acquiring more information from the questioner.</t>
  </si>
  <si>
    <t>In Appendix L, we believe that crosswalk Example 1 is incorrect as stated. Can you confirm that the second bullet should also indicate that Plan 003 should also be included in Plan 003's base period experience.</t>
  </si>
  <si>
    <t>Yes, in Example 1, report base period experience for both plan 001 and plan 003 in the plan 003 BPT.</t>
  </si>
  <si>
    <t>If a plan has an existing negative margin business plan with 2 years remaining until it reaches its original 5 year deadline for achieving positive margin, we would like clarification on how the deadline for achieving positive margin is affected if it is split into multiple segments in 2016, some of which have negative gain margin. What is the deadline for the segments with negative margin to achieve positive margin?</t>
  </si>
  <si>
    <t>The original deadline applies for each segment.</t>
  </si>
  <si>
    <t>Appendix E of the MA BPT instructions indicated that changes in MA pricing assumptions as a result of rebate reallocation must be consistent with the pricing approach and methodologies supporting the initial June bid submission. Appendix E lists the pricing examples of induced utilization and insurer fee. We interpret this statement to also include changes in capitation and risk sharing payments consistent with the pricing methodology in the June bids. Can CMS confirm this interpretation?</t>
  </si>
  <si>
    <t>Yes, examples of acceptable MA pricing changes as a result of rebate reallocation include changes in capitation and risk sharing payments consistent with the pricing methodology in the initial June bid. We have provided clarification on this issue in the online bidders training.</t>
  </si>
  <si>
    <t>In Appendix E, page 119, we appreciate the new provision, “Changes in MA pricing assumptions as a result of rebate reallocation must be consistent with the pricing approach and methodologies supporting the initial June bid submission.” The bottom of page 132 lists some examples of permissible assumption changes.
Part of our Non-Benefit Expense (NBE) assumption is an uncollected member premium load that is calculated using a step function (e.g. $0.25 PMPM load if member premium is between
$0.01 and $10, $0.50 if member premium is between $10.01 and $50, etc.). Assuming we use the same step function during initial submission and rebate reallocation, would we be permitted to change this PMPM load in our NBE during rebate reallocation to reflect any changing member premium?</t>
  </si>
  <si>
    <t>Yes, examples of acceptable MA pricing changes as a result of rebate reallocation include changes in non-benefit expenses calculated under a step function consistent with the pricing methodology in the initial June bid.</t>
  </si>
  <si>
    <t>1) Are plans allowed to enter into contracts with their related party provider for less than 95% of FFS plus incentive payments that could result in the total payments to 95% of FFS or more (but not more than 105% of FFS) if certain utilization targets are met? For example, could the plan pay the related party provider 90% of FFS as long as the provider has the opportunity to receive additional bonus payments that bring the total payment to at least 95% of FFS (but no more than 105% FFS)?
2) If so, are there limits to how low the base payment may be as a % of FFS?
3) Is the answer the same regardless of whether the plan reimburses the related party provider on a FFS, PMPM capitation, or percent of premium capitation basis?</t>
  </si>
  <si>
    <t>1) Yes, all forms of compensation and reimbursement, including additional bonus payments, must be included in determining the fees of the related party arrangement. The type of arrangement described would be considered comparable to FFS.
2) There are no limits on each component of the total related party provider payment expected to be made for the contract year.
3) Yes, the answer is the same for all types of arrangements</t>
  </si>
  <si>
    <t>Can the Market Comparison Method through the Plan Sponsor be used for a plan that has a physician group as a related party if the plan has materially equal risk sharing contracts for that physician group and other physician groups in the same service area?</t>
  </si>
  <si>
    <t>Yes, the market comparison method may be used, provided the arrangement meets the requirements outlined in the bid instructions</t>
  </si>
  <si>
    <t>Since Medicare payments are based on whole months and hospice elections on any day of the month, how does CMS determine when to start making the hospice payment reductions? My understanding is that it happens the month after the election.
Also, please confirm that the Medicare Advantage plans obligation to pay primary ends once the hospice election is made, it does not end at the beginning of the next month.
Similarly, in cases where a member goes off of hospice, does the full payment resume during the next whole month?</t>
  </si>
  <si>
    <t>CMS determines whether to pay the full A/B rate for a month depending on the hospice status of the beneficiary as of the first of a month. The hospice flag on the MMR is turned on when the beneficiary is hospice as of the first of a month, which indicates that the risk payment has not been made for that month. For the month that hospice is in effect for payment purposes, CMS only pays the rebate amount (if any) and the MAO continues to be liable only for supplemental benefits through the end of the month. Once a beneficiary is not hospice as of the first of a month, the full A/B risk adjustment payment will restart.
As of the date of hospice election, the MAO is only responsible for supplemental benefits; FFS pays for all non-hospice related A/B services as well as the hospice benefit.
Note that the hospice status flag on the beneficiary-level file shows periods during which hospice was in force for some part of the month for their members.</t>
  </si>
  <si>
    <t>Please explain the formula used to calculate the normalization factors for 2015 and 2016.</t>
  </si>
  <si>
    <t>The formula used to calculate each normalization factor is comprised of an intercept, plus the Year, plus the Year squared. The Year and the Year squared have coefficients that are created through regression. Specifically, Factor = b0 + b1 x T + b2 x T^2, where T = 1,2,3,4 .
We used this formula to calculate each normalization factor, and you are able to replicate our results using the data points provided in the Advance Notice by running a regression on those data points to obtain the coefficients, and then calculating the factor – effectively the average risk score – for 2016.</t>
  </si>
  <si>
    <t>Please comment on how to adjust Base Period experience for Plan-to Plan transactions in Wksht 1 of the Part D BPT. Specifically, can you confirm what we should use is the sum of the NET- GDCA-AMOUNT and NET-GDCB-AMOUNT from our Report 40 minus the sum of the NET- GDCA-AMOUNT and NET-GDCB-AMOUNT from our Report 42. Is there a reason this is not explicitly explained in the BPT instructions?</t>
  </si>
  <si>
    <t>CMS does not prescribe a specific methodology for adjusting Worksheet 1 for Plan-to-Plan (P2P) transactions. Refer to Appendix B of the Instructions for Completing the Part D BPT for CY2016 for the supporting documentation requirements for the P2P adjustment and upload it with the initial bid submission.</t>
  </si>
  <si>
    <t>Pages 46-47 of the 2016 Part D Bid instructions for Worksheet 3 Section III states “For CY2016, the “Total Covered Part D Spending at OOP Threshold for Non-Applicable Beneficiaries” of
$7,062.50 and “Estimated Total Covered Part D Spending at OOP Threshold for Applicable Beneficiaries” of $7,515.22 must be used to approximate the point at which beneficiaries reach catastrophic coverage. Do not include estimates for claims for which the Part D plan is the secondary payer.”
Our pricing model keeps track of the TROOP by member so we know when each member reaches the catastrophic point exactly. May we use that more exact catastrophic assignment process rather than the approximation methodology in the bid instructions to complete Section III of Worksheet 3?</t>
  </si>
  <si>
    <t>Yes, this is an acceptable method for completing Worksheet 3.</t>
  </si>
  <si>
    <t>Our health plan utilizes a vendor who contracts with pharmacies/individual pharmacists to provide Medication Therapy Management (MTM) services and to be reimbursed for clinical services provided. The vendor provides the system by which pharmacists submit MTM documentation and claims, and the vendor pays the claim on behalf of our health plan. All MTM clinical service claims are a pass-through cost to our health plan.
In the bid, should MTM pharmacist provider payments for clinical services be reported as non- benefit expense or benefit expense and should they be reported in the Part C or D bid? The 2015 Call Letter (pg. 122) indicates MTM program services should be reported as administrative costs but does not specify if this applies to both MTM clinical service claims as well as MTM administrative fees.</t>
  </si>
  <si>
    <t>MTM pharmacist provider payments for clinical service claims should be reported in the non-benefit expense of the Part D BPT. These claims are not considered a benefit expense for Part D, and are not to be included in the Part C BPT.</t>
  </si>
  <si>
    <t>If a health plan anticipates an MLR payment back to CMS for 2014 incurred dates, should the revenue in Section VI of Worksheet 1 be reduced for the accrual of MLR payments?</t>
  </si>
  <si>
    <t>Do not adjust the base period data applicable to 2014 incurred dates for the accrual of an MLR remittance.  In other words, all base period data is completed as if the MLR regulation did not exist.</t>
  </si>
  <si>
    <t>[Paraphrased] We do not believe that separately applying credibility to risk scores and claims is appropriate.  Applying different weight to risk scores and claims is likely to introduce error.  Risk scores are a predictor of claims, and both the claims in the manual rate and the claims in the experience rate are associated with the experience risk score.  Separately blending the risk scores and the claims creates a credibility mix error and violates the concept that the risk scores are predictors of claims.
Consider the following scenario:
Plan member months = 3,840
The MAO offers a comparable plan with 250,000 member months, and uses it as the manual rate
Plan Experience Risk Score = 0.80
Manual Risk Score = 1.00
Plan Experience Claims PMPM = $800
Manual Claims PMPM = $1,100
First approach:
Bid at the experience risk score of 0.80.
Adjust the manual claim cost to a consistent population as the population being bid.  Utilize the risk score difference as the adjustment, i.e. 0.80 / 1.00 * $1,100 = $880.
Blend the experience and manual using CMS credibility for claims, i.e. $800*40% + $880*(1-40%) = $848 (at a 0.80 risk).
Second approach:
Blend claim costs at CMS credibility, i.e. $800*40% + $1100*(1-40%) = $980 (at a 0.92 risk = 0.80*40% + 1.00*(1-40%))
Blend risk scores at CMS credibility, since they are fully credible the risk score = 0.80.
The two approaches result in projections that are over 15% different and we believe the second approach is inappropriate.</t>
  </si>
  <si>
    <t xml:space="preserve">Separately applying credibility to risk scores and claims does not introduce an error when appropriate manual rates are used.  For example, the first approach in the question could be appropriate if the actuary has determined and supported the risk adjustment (0.80/1.00) applied to the manual claims.  The second approach could be appropriate if the actuary has determined and supported that allowed costs are not expected to be proportional to the plan's risk score experience.  In this approach, the expected claims exhibit a 0.92 risk, even though revenue payments are expected to be based on a 0.80 risk score.  Please note that the CMS credibility guidelines do not suggest which approach is appropriate or must be used.
We would like to clarify that the predictive value of risk scores (i.e. as a predictor of claims) may vary by situation, and the risk score credibility guideline does not assess this predictive value.
</t>
  </si>
  <si>
    <t>[Paraphrased] Please explain how CMS intends for the integration of the risk score credibility with the claims credibility.  Consider a plan sponsor with two plans: plan 001 is fully credible for both allowed costs and risk scores.  Plan 002 is partially credible for both.  The plan sponsor believes that plan 001 is a good manual rate for both the risk score and allowed costs of plan 002.  All actuarial considerations are equal between the plans 001 and 002, except for the risk score.  Which of the following methods are appropriate for plan 002: 
Method 1:  Project plan 002 allowed costs from experience (developed at the plan 002 risk score) and also from the plan 001 manual rate (developed at plan 001 risk score) and blend these two results per the claims credibility guidelines.  Then separately project plan 002 risk scores from the experience risk score and also from the manual risk score of plan 001 and blend according to the risk score credibility guidelines. 
Method 2:  First develop the blended risk score as indicated in Method 1 above.  Then develop a projected experience rate for allowed costs which includes a population change adjustment that adjusts the experience from the plan 002 risk score to that of the blended risk score.  Also develop projected manual rate that adjusts the manual experience from the plan 001 risk score to that of the blended risk score.  The final step would then be to blend the projected experience rate and manual rate based on claims credibility guidelines.</t>
  </si>
  <si>
    <t>CMS believes that Method 1 appropriately reflects the integration of risk score credibility with claims credibility.  The key consideration is the development of appropriate manual rates.  Method 1 is assumed to include an appropriate manual rate, given the statement:  “The plan sponsor believes that plan 001 is a good manual rate for both the risk score and allowed costs of plan 002.”  Note that this statement would need to be supported.  Once the appropriate manual rates for allowed costs and risk scores are determined and supported, the CMS credibility guidelines can be applied to the experience rates, separately for allowed costs and risk scores. 
Method 2 in not acceptable.  The scenario presented includes an artificial expectation of a population change to the experience rate, not an actual expected change.</t>
  </si>
  <si>
    <t>[Paraphrased] When selecting manual sources for the development of allowed costs and risk scores, does CMS consider it reasonable for a plan sponsor to select one set of plans as a source for the allowed costs and a different set of plans as the source for the risk scores?</t>
  </si>
  <si>
    <t>Given the numerous considerations in selecting a manual source, CMS will not stipulate such pricing considerations.  Please refer to the Actuarial Standards of Practice for further guidance.</t>
  </si>
  <si>
    <t>On page 24, about 2/3 of the way down the page, the bid instructions indicate CMS expects the plan reimbursement values in Worksheet 4, Section II. B. col (h) to change only to reflect added or eliminated mandatory supplemental benefits:
•         Additional benefits not covered by original Medicare
•         Reductions in A/B cost sharing to the extent DE# members are liable for such cost sharing 
These instructions appear to be at odds with an MAO’s responsibility regardless of whether the member is responsible to pay the plan cost or not.  The Medicare Advantage plan is primary and any benefit package changes impact plan payment to providers for all members including DE# members.  If an MAO’s cost sharing changes, the net amount (plan reimbursement) they pay providers will change so it appears the plan reimbursement should change.</t>
  </si>
  <si>
    <t xml:space="preserve">Plan Reimbursement on Worksheet 4, Section IIB, column h, may change at resubmission if accompanied by justification for changes in the DE# plan reimbursement, including the derivation of the revised plan reimbursement. 
</t>
  </si>
  <si>
    <t>The final MA bid instructions on page 24 regarding the DE# section of MA worksheet 4, state that "In column h, plan reimbursement, the user must enter the amount the MAO pays the providers.  After the initial bid submission, CMS expects the plan reimbursement PMPM value to change only to reflect the value of added or eliminated mandatory supplemental benefits for— 
◦    Additional benefits for services not covered by original Medicare.
◦    Reductions in A/B cost sharing to the extent DE# members are liable for such cost sharing."
Also, Appendix B on page 108 states that MAOs must upload "justification for changes in the DE# plan reimbursement, including the derivation of the revised plan reimbursement PMPMs in Worksheet 4, column h."
My questions:
1a) Is it appropriate to use the same formula that was in the bids last year to calculate this column in the initial bid submission? 
1b) When would it not be appropriate to use that formula?
2) Please confirm the bullets above are in reference to changes in cost-sharing and benefit at rebate reallocation time.
3) I am unsure the intent of keeping column h the same at rebate reallocation time when Medicare covered cost-sharing is changed. Can you explain the intent? It seems to me that actual costs of the MAO really do change for DE# members when the cost-sharing for the Medicare covered benefits are changed despite the fact that DE# members really don't see a change in benefit.</t>
  </si>
  <si>
    <r>
      <t>Will CMS accept Excel files with .xlsb extension for the June 1</t>
    </r>
    <r>
      <rPr>
        <vertAlign val="superscript"/>
        <sz val="8"/>
        <rFont val="Times New Roman"/>
        <family val="1"/>
      </rPr>
      <t>st</t>
    </r>
    <r>
      <rPr>
        <sz val="8"/>
        <rFont val="Times New Roman"/>
        <family val="1"/>
      </rPr>
      <t xml:space="preserve"> BPT upload process?  Previously, only .xlsx extensions have been allowed.  We are requesting permission to upload .xlsb extensions as the file size can be compressed up to 50% as compared to .xlsx extension.</t>
    </r>
  </si>
  <si>
    <t>Excel files with the extension .xlsb are not supported in HPMS for CY2016. We will look into adding this capability for CY2017.</t>
  </si>
  <si>
    <t xml:space="preserve">In the CY 2016 MA BPT Instructions, Data Aggregation: Rule 1, it states that, "If members are cross-walked one year and dis-enrolled the following year, then Rule 4 applies."  
1a) Do we also apply Rule 4 if there is a bid that has a service area reduction in one year and a formal-crosswalk in the following year?
1b) Example: Bid 001 has 1000 members in CY 2014.  Bid 001 has a service area reduction in CY 2015 removing 900 of the members.  In CY 2016 bid 001 formally crosswalks into bid 002.  Do we need to evaluate for significance to see if bid 001 should be included in WS1 reporting of bid 002? 
2) Do we also apply Rule 4 if there is a bid that has a service area reduction in one year and a formal-crosswalk simultaneously in the same year?  </t>
  </si>
  <si>
    <r>
      <rPr>
        <b/>
        <sz val="8"/>
        <rFont val="Times New Roman"/>
        <family val="1"/>
      </rPr>
      <t>This is a revised response to a question #9 that was read on the 4/16/15 User Group Call</t>
    </r>
    <r>
      <rPr>
        <sz val="8"/>
        <rFont val="Times New Roman"/>
        <family val="1"/>
      </rPr>
      <t xml:space="preserve">
1a)  No.  Rule 4 does not apply if a service area reduction is followed by a formal-crosswalk in the following year because members are not formally cross-walked and dis-enrolled the following year.  
1b)  No. A proportion of significance is not considered in the example for question 1 because members are not formally cross-walked and dis-enrolled the following year. 
2) No.  Rule 4 does not apply if a service area reduction and a formal-crosswalk apply to a plan simultaneously in the same year because members are not formally cross-walked and dis-enrolled the following year. 
</t>
    </r>
  </si>
  <si>
    <t>In related party method 1 actual cost for medical services, the instructions indicate that the actual cost of medical services provided by the related party is entered as medical expense of the MAO and that the gain/loss margin of the related party should be excluded from the medical expense of the MAO (see page 42 of the CY2016 MA bid instructions).  Should the non-benefit expenses of the related party be included in non-benefit expense or medical expense in the bid?  Does the answer vary based on the type of medical expense arrangement, for example a global cap medical agreement versus a capitation to cover vision hardware?</t>
  </si>
  <si>
    <r>
      <t xml:space="preserve">For Related Party Method 1, actual cost for medical services </t>
    </r>
    <r>
      <rPr>
        <i/>
        <sz val="8"/>
        <rFont val="Times New Roman"/>
        <family val="1"/>
      </rPr>
      <t xml:space="preserve">only, </t>
    </r>
    <r>
      <rPr>
        <sz val="8"/>
        <rFont val="Times New Roman"/>
        <family val="1"/>
      </rPr>
      <t>the non-benefit expenses of the related party must be included in medical expense for the bid. This is the case for all related party arrangements for medical services.</t>
    </r>
  </si>
  <si>
    <t>[Paraphrased] The MA Instructions indicate that starting with the 2016 bids, we are to reflect the following during rebate reallocation: “The BPT must reflect the value of A/B mandatory supplemental benefits added or eliminated as a result of rebate reallocation, including the impact of such changes on other pricing assumptions, consistent with the pricing approach and methodologies utilized in the initial June bid submission.”  Further, the Actuarial Bidders Training state that we are required to adjust pricing assumptions to reflect “pricing assumptions determined as a percent of revenue such as global capitation or risk-sharing arrangements”.
My questions are as follows (assuming that we have a global capitation arrangement):
1) Suppose that our global capitation arrangement is based on MA and PD revenue, are we permitted to include the entire capitation cost in the MA bid?
2) Suppose our global capitation arrangement is based on MA revenue, and that we project the Direct Subsidy within $0.50 of actual and are then allowed to change margin to bring us back to the premiums filed. Since the actual medical cost will change as a result of the global capitation arrangement, are we required to align medical costs with the new revenue amount?
3) Suppose our global capitation arrangement is based on MA revenue, and that we project the Direct Subsidy $4.00 off of actual. We reallocate rebates and change supplemental benefits to bring our PD premium back to target. Do we need to adjust the medical expense to account for the impact to the global capitation expense?
4) Suppose that some of our non-benefit expenses for the parent organization are allocated based on allowed costs in the bid. If the allowed cost in one bid changes due to rebate reallocation, are we required to resubmit all bids to update the non-benefit expense allocation?
5) Finally, suppose the related party method used in the initial bid submission yields a comparison falling just within the 5% tolerance. Adjusting pricing assumptions for a change  in a global capitation due to the rebate reallocation process could cause the related-party testing to fall just outside the 5% tolerance. Does OACT intend for the bid treatment of the related party cost to change during rebate reallocation?</t>
  </si>
  <si>
    <t>1) No, the MA bid is not permitted to contain any global capitation payments related to Part D services. Sponsors must attribute the portion of their global capitation payments related to Part D services to the Part D BPT. See Page 16 of the CY2016 MA BPT instructions for more information.
2) No, the question refers to premium rounding Rule #3, which applies separately from the MA Pricing requirements as stated on pages 133 and 135 of Appendix E of the MA bid instructions.  Therefore, if the decision is to round premiums to the nearest $0.50, then adjust gain /loss margin only as allowed under rounding Rule #3.  Do not revise other MA pricing assumptions.
3) Yes, the pricing change for the incremental A/B mandatory supplemental benefit(s) added or eliminated as a result of rebate reallocation must include the impact of such benefit change on other bid assumptions consistent with the pricing structure in the initial bid submission.  To the extent the global capitation expense changes due to the incremental benefit change made as a result of rebate reallocation, the incremental change in the global capitation expense must "flow through" the pricing structure used to set pricing assumptions in the initial bid submission.  
4) No, the pricing must not change if a bid is not eligible for rebate reallocation, or participates in rebate reallocation, but there is no impact to it’s A/B mandatory supplemental benefits added or eliminated as a result of rebate reallocation.
5) Yes, the final submitted bids and supporting documentation must comply with the CY2016 MA and PD Bid Instructions, including the related party requirements.</t>
  </si>
  <si>
    <t>The bid instructions requires that base period pharmacy experience includes adjustment for Plan-to-Plan (P2P) transactions and that the impact of this consideration must not be included on the completion factor.  The P2P Payable amounts are reported to each plan sponsor through reports numbered 42 &amp; 43, where only summary cost information is provided by member.  
The reports do not provide claim level information that can be included with base period PDE data.  There is no information on the count of scripts, or what portion of claims are generic, brand or specialty.  There is no understanding of what bid or cost-sharing tier any of these expenses are assigned.  Based on the P2P data having such limited information, there is only one possible method to include these expenses as required - that is to apply a factor for completion.  
Based on the bid instructions, please confirm that each plan sponsor must apply completion for the P2P payable expenses they incurred in the base period and that this portion of the applied completion must not be reported in the completion factor reported in Worksheet 1, Section II, line 4.  In other words, each plan sponsor must develop two completion factors: one that is actually applied to the base period PDE data for use in reporting PDE experience in Worksheet 1 and the second factor used for reporting on Worksheet 1, Section II, line 4.</t>
  </si>
  <si>
    <t xml:space="preserve">Plan sponsors must adjust for the impact of Plan-to-Plan (P2P) transactions in the base period experience on Worksheet 1.  The Instructions for Completing the Part D BPT for CY2016 state that Worksheet 1 must be completed with data for the plan ID, that these data must include adjustments for Plan-to-Plan transactions and that the impact must be quantifiable and must not be included in the completion factor (Worksheet 1, Section II, line 4).  CMS doe not prescribe a specific methodology for adjusting Worksheet 1 for P2P transactions.  Refer to Appendix B of the Instructions for the supporting documentation requirements for the P2P adjustment and upload it with the initial bid submission.  </t>
  </si>
  <si>
    <t>Please confirm that bids may reflect the impact of both brand and generic drug launches in either (1) Inflation Trend and Utilization Trend or (2) Formulary Change on Worksheet 2 of the 2016 BPTs.  We are aware of multiple 2015 bid resubmissions as a result of the CMS clarification that Hepatitis C drug launches were required to be reported in the Formulary Change factor on Worksheet 2.   As a result, we seek clarification on the treatment of drug launches in bid development.
Given the uncertainty of generic and brand launches, we are concerned with the ability to precisely isolate the effect of these launches from the Trend factor to include in the Formulary Change factor. Most prospective trend information does not specifically isolate the effect of drug launches. We believe that this interpretation is consistent with guidance in question #17 in the 4/18/2013 User Group Call Notes</t>
  </si>
  <si>
    <t xml:space="preserve">CMS believes that it is highly unlikely that prospective trends developed at an industry level will include the best estimate of the impact of new-to-market drugs at the bid level.  Therefore, if the Plan sponsor has added or intends to add new-to-market drugs to its formulary for CY2016, then the formulary change factors must include the impacts of these additions to the plan that are not captured in the inflation and utilizations trends.  Refer to Appendix B of the Instructions for Completing the Part D BPT for CY2016 for supporting documentation requirements for trend projection factors.                                                             </t>
  </si>
  <si>
    <t>Last year we were required to explicitly document formulary adjustments for Hepatitis C drugs. This year with Hepatitis C drugs already in the base period, is the explicit adjustment still necessary? If so, for documentation purposes, does the explicit adjustment apply to both formulary and trend?</t>
  </si>
  <si>
    <t>For each Part D bid (contract number and plan ID) submitted for CY2016, Plan sponsors must report the actual CY2014 Hepatitis C allowed amount PMPM and the projected CY2016 Hepatitis C allowed amount PMPM.  These PMPM amounts must be clearly labeled in the supporting documentation that is uploaded with the initial bid submission; the location of these amounts must be referenced in the Supporting Documentation Cover Sheet.  An explanation of the development of these amounts may be requested during bid desk review and/or bid audit.</t>
  </si>
  <si>
    <r>
      <t>As noted in section 6.2 Late Enrollment Penalty (LEP) of the in the PCUG user guide,</t>
    </r>
    <r>
      <rPr>
        <b/>
        <sz val="8"/>
        <rFont val="Times New Roman"/>
        <family val="1"/>
      </rPr>
      <t xml:space="preserve">  </t>
    </r>
    <r>
      <rPr>
        <sz val="8"/>
        <rFont val="Times New Roman"/>
        <family val="1"/>
      </rPr>
      <t>“For members assessed an LEP, their premium includes a penalty. If the member elects the withholding option, SSA withholds the penalty amount and CMS retains it. Plans can view the amounts on the Monthly Premium Withhold Report Data File (MPWR). If the member elects the direct billing option, the Plan bills the premium amount that includes the LEP and CMS deducts the LEP from the Plan payment. Plans can view the amounts on the LEP Report. Appendix F contains this file layout.”
As this guidance indicates, the LEP amount is retained by CMS either through the SSA withhold process or through a reduction to the plan payment.  Therefore, the revenue from this penalty is never received or held by the plan and ultimately is revenue to CMS.    Therefore, shouldn’t the member penalty premium always be 0 on WS1 since the plan does not have access to these funds?</t>
    </r>
  </si>
  <si>
    <t>Section V of Worksheet 1 of the Part D BPT summarizes the revenue of the Plan sponsor.  Plan sponsors must report the components of revenue as they are reported in the Plan sponsor's audited financial statements.</t>
  </si>
  <si>
    <t>When do you plan to release the LIS membership for 2015?</t>
  </si>
  <si>
    <t>The files will be posted by early next week.</t>
  </si>
  <si>
    <t>We observed that there is a difference in the product pairing instructions between MA and PD.  In the MA instructions on page 29, first bullet point, sub-bullet point 3 it indicates that product pairings must be of all the same SNP type.  However on page 17 of the PD instructions, it does not indicate that plans would need to be of the same SNP type in a product pairing.  Can you confirm that the  intention is that all PD product pairings must also be of the same SNP type?</t>
  </si>
  <si>
    <t>Yes, the plans in a Part D product pairing must be of the same SNP type.</t>
  </si>
  <si>
    <t>In the document that summarizes Medicare Unit Cost Trend Increases for 2014 to 2016 (FFS-Trends-2014-2016.pdf), do the Inpatient Hospital trends for 2016 include the anticipated reductions in DSH and Uncompensated Care?</t>
  </si>
  <si>
    <t>The Medicare Unit Cost Trend Increases for 2014 to 2016 do not reflect projections for DSH and UCP. The USPCCs, however, do reflect the DSH and UCP projections.</t>
  </si>
  <si>
    <t>In the Contract Year 2016 Medicare Advantage Bid Review and Operations Guidance released on April 14th, it describes how the TBC evaluation will be conducted for organizations that consolidate or segment plans from one year to the next.  It specifically addressing:
• Consolidating multiple non-segmented plans into one plan
• Segmenting an existing non-segmented plan
• Consolidating previously segmented plans
It does not address moving counties between segments.  For example, in CY 2015 Plan 001 has segment 001 with counties X and Y and segment 002 with county Z.  How will the TBC be evaluated if in CY 2016 county Y moves from segment 001 to segment 002?  Will it be the enrollment-weighted average?  If so, what enrollment month is used for the weighting?</t>
  </si>
  <si>
    <t>Since both segments 001 and 002 exist in 2015, there will be no weighting of adjustments needed and each segment will use its respective TBC adjustments.  Weighting for TBC is only done if the 2016 plan did not exist in 2015 and there are plan(s) or portions of plans being crosswalked into the plan.</t>
  </si>
  <si>
    <t>For contract year 2014, an MA sponsor offers two Dual Eligible Subset Medicare Zero Cost Sharing D-SNP Plans with the same service area.  Plan 1 enrollment is limited to members from the SLMB+ and FBDE Medicaid eligibility categories, and Plan 2 enrollment is limited to members from the QMB and QMB+ eligibility categories.  For 2016, both plans will continue to be offered with no change in service area, but the QMB+ members from Plan 2 will be cross-walked to Plan 1.  Should the 2014 base period experience of Plan 2 be reported on Worksheet 1 of the 2016 bids for both Plan 1 and Plan 2?</t>
  </si>
  <si>
    <t>Since Plan 2 still exists in 2016, Plan 2 base period data would be reported on Worksheet 1 of the Plan 2 BPT.
If the QMB+ members from Plan 2 are cross-walked into plan 1 via MARx enrollment transactions for CY2016, then Rule 1 applies, assuming there are no cross-walks, service area changes, or other enrollment transactions for CY2015. That is, base period data for plan 1 and plan 2 are reported on Worksheet 1 of the Plan 1 BPT if the proportion of Plan 2 members cross-walked from Plan 2 into Plan 1 is deemed significant by the certifying actuary.</t>
  </si>
  <si>
    <t xml:space="preserve">In the instructions on Gain/Loss Margin on page 30, EGWP bid margins continue to be constrained to no more than 1% higher than the corresponding contract average for GEIC bids. Some of our contracts currently have an average GEIC margin that is less than -1%. For these GEIC bids, we expect to meet the annual targets specified in the negative margin business plans and comply with the maximum 5 year deadline to achieve positive gain margin. In the interim, the low GEIC average profit is the only reason that the corresponding EGWP bids have negative gain margin. 
For EGWP bids in this situation, we would like the option to file a negative margin business plan that omits numeric projections, but simply states that these bids will have positive margin once the corresponding GEIC bids exceed -1% average margin. Any numeric projections for these EGWP bids would not reflect our intention, which is to file positive EGWP margins as soon as OACT rules permit. </t>
  </si>
  <si>
    <t>An alternate business plan may be submitted, provided that the following requirements are met:
• The bid-level margin is only  negative in order to comply with the EGWP vs GEIC aggregate margin requirements
• The business plan may omit a numeric projection and numeric comparisons to prior business plans.
• All other requirements applicable to bids with negative margin are still applied and are not altered by this guidance.
OACT will extend this guidance to other plan types with negative margin in the same situation. That is, the bid margin is only negative in order to comply with CMS aggregate or MA vs PD gain/loss margin relationship requirements (i.e. D-SNP vs. GEIC aggregate margin requirements, MA vs PD margin requirements) and would otherwise be positive.</t>
  </si>
  <si>
    <r>
      <t xml:space="preserve">While reviewing the 2016 BPT Instructions and Bidder Training, we noticed potential new guidance that we wish to clarify.  In the Bidder Training “Non-Benefit Expense, and Gain/Loss Margin” on slide 16 was the statement “For MA segmented plans, </t>
    </r>
    <r>
      <rPr>
        <b/>
        <u/>
        <sz val="8"/>
        <rFont val="Times New Roman"/>
        <family val="1"/>
      </rPr>
      <t>each MA bid must be within 1.5% of the Part D bid</t>
    </r>
    <r>
      <rPr>
        <sz val="8"/>
        <rFont val="Times New Roman"/>
        <family val="1"/>
      </rPr>
      <t>” in reference to the MA to Part D bid comparison.  The audio transcript also described that “</t>
    </r>
    <r>
      <rPr>
        <b/>
        <u/>
        <sz val="8"/>
        <rFont val="Times New Roman"/>
        <family val="1"/>
      </rPr>
      <t>the margin for each MA segment must be within 1.5 percent</t>
    </r>
    <r>
      <rPr>
        <sz val="8"/>
        <rFont val="Times New Roman"/>
        <family val="1"/>
      </rPr>
      <t xml:space="preserve"> </t>
    </r>
    <r>
      <rPr>
        <b/>
        <u/>
        <sz val="8"/>
        <rFont val="Times New Roman"/>
        <family val="1"/>
      </rPr>
      <t>of the margin for the Part D bid</t>
    </r>
    <r>
      <rPr>
        <sz val="8"/>
        <rFont val="Times New Roman"/>
        <family val="1"/>
      </rPr>
      <t>.”</t>
    </r>
    <r>
      <rPr>
        <b/>
        <sz val="8"/>
        <rFont val="Times New Roman"/>
        <family val="1"/>
      </rPr>
      <t xml:space="preserve"> </t>
    </r>
    <r>
      <rPr>
        <sz val="8"/>
        <rFont val="Times New Roman"/>
        <family val="1"/>
      </rPr>
      <t>After further investigation we are unable to find any other references to a policy regarding how segmented plans should be treated in the MA to Part D bid comparison of gain/loss.  Is this new guidance for 2016?  If so, can you please further clarify your expectations for segmented MAPD plans?</t>
    </r>
  </si>
  <si>
    <t>The CY2016 Bidder Training clarifies the instructions, but does not represent a change in the instructions. If a plan uses Option A to set their gain/loss margin as described on page 18 of the CY2016 Part D BPT Instructions, we require that the gain/loss margin of each MA bid be within 1.5% of the Part D bid, even if the MA plan is segmented.</t>
  </si>
  <si>
    <t xml:space="preserve">A new requirement this year is to explain significant differences between actual and expected claims for CY 2012, 2013 and 2014.  Could you provide your definition of “significant”?  Is this requirement related to total claims, plan liability claims or plan liability claims less plan retained rebates?
A new requirement this year is to explain significant differences between actual and expected risk scores for CY 2012, 2013 and 2014.  Could you provide your definition of “significant”?  </t>
  </si>
  <si>
    <t>The requirement to explain significant differences between actual and expected claims is not new for CY2016. This requirement is related to all claim categories specified in the BPT. OACT does not provide a specified threshold for significance, the certifying actuary must determine the standard for the bids in question. 
Similarly, OACT does not provide a threshold for significant risk score differences, the certifying actuary must make this determination.</t>
  </si>
  <si>
    <r>
      <t>[PARAPHRASED]</t>
    </r>
    <r>
      <rPr>
        <sz val="8"/>
        <color indexed="10"/>
        <rFont val="Times New Roman"/>
        <family val="1"/>
      </rPr>
      <t xml:space="preserve">
</t>
    </r>
    <r>
      <rPr>
        <sz val="8"/>
        <rFont val="Times New Roman"/>
        <family val="1"/>
      </rPr>
      <t>Upon hearing the response to the question on the medical related party actual cost method on the 4/23 OACT call we would like to clarify CMS’ intention and guidance on this issue.  In the 2015 final instructions and the 2016 draft instructions, plans were instructed to EXCLUDE medical related party administrative expense from medical expenses and include them in the MAO administrative expense in the bid when using the actual cost method to recognize non-independence.  In the 2016 final instructions, there was no mention of administrative expenses in the medical related party actual cost method.  In addition, no such change in guidance was specifically listed as a change from either 2015 or the 2016 draft instructions.  
However, in the response to the 4/23 question, it was stated that the administrative expense needs to be INCLUDED in medical expense when using the actual cost method for medical related parties.  This seems to be a significant change in how to handle the administrative expense for medical related parties using the actual cost method.  This change may generate a significant amount of re-work.   
Would you allow a similar method to 2015 to be used for 2016 given this change was just clarified on last week's call?</t>
    </r>
  </si>
  <si>
    <t>If an MAO used the actual cost method for CY2015 and entered all administrative costs as non-benefit expense in the BPT, then they may continue to use this same approach for CY2016 bids.  For the CY2017 bids, CMS requires MAOs to follow the intent as described in the CY2016 bid instructions.</t>
  </si>
  <si>
    <t>[PARAPHRASED] We have a scenario where the related party is a physician group, which is losing money.  The parent company (which owns the physician group, the MAO, and other health insurance companies) makes payments to cover those losses, while also providing a minor profit to the related party.  If the parent company then allocates that payment to the MAO and other health insurance companies, how is that payment supposed to be treated in the bid/BPT (medical, administrative, or not at all)?
For example, assume that the MAO makes regular related-party payments of $32M to the physician group, then the parent company pays an additional $10M to the physician group to cover losses for all lines of business.  The parent company allocates $3M of the $10M to the MAO.  The MAO assumes that physician group is expected to make a profit of $1M on the related-party arrangement with the MAO.</t>
  </si>
  <si>
    <t>The BPT must be completed consistent with the actual terms of the related party arrangement and one of the related-party methods described in the bid instructions.  For example–
• Method 1 (actual cost) would enter the actual cost of the medical services as medical expenses in the BPT.  In the example, the actual cost is $34M = $32M + $3M − $1M.  The actual cost includes regular payments and any adjustments needed to bring the cost to a $0 margin.
• Method 2 (market comparison) and method 3 (comparable to FFS) will depend on the terms of the related-party arrangement.  If the additional payment is documented in the terms, then the MAO would enter the full $35M as medical expenses in the BPT.  If the additional payment is not documented in the terms, then only the regular payments ($32M) would be entered in the BPT.  Please note that the amount entered in the BPT must be consistent with the amount used for either the market comparison or the comparison made to FFS.
• Method 4 (FFS proxy) would enter 100 percent FFS costs in the BPT as medical expenses.</t>
  </si>
  <si>
    <t xml:space="preserve">We have the following questions regarding the 2016 Announcement and Medicare FFS Trends:
1.  Are costs for the Chronic Care Management (CCM) program included in the 2015 and 2016 FFS USPCCs?  Can CMS provide an estimate of the PMPM cost for each year? 
2. During the OACT call last week, CMS said that the estimated impact of baby boomers on trends is -0.5% for Part A and -0.1% for Part B for 2014, 2015, and 2016.  Can CMS provide the estimated impact of the baby boomers for 2012 and 2013, for Part A and Part B services separately?  
3. The overall inpatient update is shown on page 1405 of the Proposed FY2016 IPPS Federal Register to be 0.3% in Table I – “Impact Analysis of Proposed Changes to the IPPS for Operating Costs for FY 2016.” 
a) What changes are included going from the 1.1% in column 2 to the 0.3% in column 9, when the changes shown in columns 3 – 8 add to 0.1%?   
b) Does the 0.3% include the expected change in DSH/UCP payments that is estimated to be -11.4% (shown on page 1440)? 
4. On page 11 of the 2016 Final Rate Announcement, the 2015 Physician Fee Schedule factor is -1.0% and the 2016 Physician Fee Schedule factor is -0.1%. Can CMS provide the build-up of these fee changes for 2015 and 2016?   For example, in 2016, what other factors are included in the development of the -0.1% other than the 0.5% fee increase beginning January 2016?
</t>
  </si>
  <si>
    <t>1) Yes, spending under the Chronic Care Management (CCM) program is included in the USPCC calculation.  Also, CCM codes are to be implemented in a budget neutral fashion. The estimated PMPM impact is $0.  Further information on the new CCM HCPCS code, 99490, can be found in the final 2015 physician fee schedule rule, CMS-1612-FC.
2) First, it is worth pointing out that the impact of the baby boomers is just one component of demographic changes.  As stated on the April 16 call, the annual impact of demographic changes on the 2014-2016 FFS USPCC trend is −0.5 percent for Part A and −0.1 percent for Part B.  The corresponding annual trends for 2012 and 2013 are −0.7 percent for Part A and −0.2 percent for Part B.
3a) There are several changes included in the FY 2016 IPPS impacts table which result in the 0.3% overall increase in payments shown in column 9.  The first is the proposed update, which is 1.1% or the sum of the proposed market basket (2.7%), proposed multifactor productivity adjustment (−0.6%), statutory adjustment under section 3401 of the Affordable Care Act (−0.2%), and the proposed documentation and coding adjustment (−0.8%).  The second is estimated 0.1% increase due to the application of the frontier wage index and out- migration adjustment, as shown in column 8.  In addition, we estimate in the proposed rule that estimated payments for FY 2016 will be 0.2% more than estimated payments in FY 2015 due to outlier payment projections as we describe on (80 FR 24655).  Finally, we estimate estimated payments for FY 2016 will be approximately 1.0% less than estimated payments in FY 2015 due to a decrease in DSH and uncompensated care payments.  (80 FR 24669)  When rounding and interactive effects are taken into account, the overall change in projected IPPS payments from FY 2016 compared to FY15 is 0.3%.
3b) Yes, the 0.3% in column 9 includes the expected reduction in DSH/UCP payments.
4) The other factors included in the development of the 2016 Physician Fee Schedule factor include legislative impacts such as the expiration of the work GPCI floor, impact of the Medicare-Medicaid demonstration, and the health HIT penalties.</t>
  </si>
  <si>
    <t>Would it be correct to say that the Medicare Advantage ESRD payment rates are based on an estimate of 100% of the Fee For Service equivalent costs of that population?</t>
  </si>
  <si>
    <t>The Medicare Advantage ESRD ratebook is based on the projection of state-level fee-for-service costs for the dialysis population, standardized by the corresponding risk score.</t>
  </si>
  <si>
    <t>Are rebates that are used to buy down the Part B premium subject to sequester?  For example, if we use $10 of rebate to buy down the Part B premium, would the beneficiaries’ Part B premium be reduced by $10 or by $9.80?</t>
  </si>
  <si>
    <t>All MA rebates including Part B Premium Reductions are subject to sequestration.  However, sequestration cannot impact a beneficiary's plan benefits or liabilities.  So in this example, if $10 were used to buy down the Part B Premium, the beneficiary's Part B Premium would still be reduced by $10, but the MAO's payment would also be reduced by $0.20 to account for the 2% sequestration due on the MA rebate.</t>
  </si>
  <si>
    <t xml:space="preserve">1) Suppose I have an MA plan (plan 001) with fewer than 3600 member months and a manual source (plan 002) with greater than 24,000 member months. Suppose further that the two plans share the same service area, benefit package, network composition, and are otherwise as comparable as possible with the exception of health risk status, and that there are no population changes expected between the base and contract years. Finally, suppose that the CMS HCC risk score model is my only valid source for determining health risk status, that plan 001 has a risk score of 0.7 and projected allowed claims of $700, and plan 002 has a risk score of 0.9 and projected allowed claims of $925. Would adjusting the manual source to reflect the plan 001 risk score to create a manual rate and then blending with plan 001 for risk score and claims be a permissible approach to projecting allowed costs and risk scores?
2) Given the assumptions from 1), is it permissible to first blend the risk scores of plan 001 and plan 002, create a manual rate by adjusting the manual source to the blended risk score, and adjust the plan 001 experience to this blended risk score?
</t>
  </si>
  <si>
    <t>1) Yes, given all assumptions in the question, this is a permissible approach. The manual claims would be adjusted to reflect the health risk status of the plan population as follows:
$925 x (0.7/0.9) = $719.44, and then the $719.44 would be blended with plan 001 projected allowed cost of $700. The manual risk score of 0.9 should be adjusted to reflect the health risk status of the adjusted manual claims as follows: 0.9 x (0.7/0.9) = 0.7, and then this 0.7 would be blended with the plan 001 risk score of 0.7
Please note that this answer does not suggest that this approach is always appropriate or must be used.  The appropriateness will depend on the conditions of the pricing situation.
2) No, this approach is not permissible. A blended risk score should not be used to determine the appropriate manual rate and should not be used to adjust base period experience. Instead, the manual rate should be developed prior to any blended risk score result.</t>
  </si>
  <si>
    <t>Can we use the same part C per member per month non benefit expense allocation for ESRD as is used for the non-ESRD population?</t>
  </si>
  <si>
    <t>The non-benefit expenses entered into the BPT must be specific to the bid.  To the extent that the ESRD population incurs different types of non-benefit expenses or incurs a different proportion of common non-benefit expenses, this difference should be reflected in the BPT.</t>
  </si>
  <si>
    <t>1. Does the “Overall Gain/(Loss) Margin Level” (for example, Contract, Organization, or Parent Organization) determine at which level to develop the non-Medicare margin for comparison?  For example, if the MA contract is held by Company A, and Company B owns Company A, if we enter “Organization”, would we develop the non-Medicare margin just for Company A?  If we enter Parent Organization, would the non-Medicare margin be for the combination of Company A and Company B? Please assume there are no other companies owned by Company B.
2. The instructions say that “non-Medicare business refers to all health insurance business that is not Medicare Advantage . . .”.  Are dental and vision products to be considered “health insurance” and therefore included?</t>
  </si>
  <si>
    <t>1) Yes, the level of aggregation designated in the BPT does determine the level of aggregation of the non-Medicare margin for comparison.
In this example, Company A is the Organization and Company B is the Parent Organization.  If in the BPT, “Organization” is chosen for the level of aggregation, then the margin of all bids submitted with Company A as the organization, including those in other contracts, are compared to the non-Medicare business margin for Company A. If in the BPT, “Parent Organization” is chosen for the level of aggregation, then the margin for all bids with Company B as the Parent Org, including those in other contracts, are compared to the entire non-Medicare business margin for Company B, including Company A non- Medicare business.  Further, if in the BPT, “Contract” is chosen for the level of aggregation, then the margin of all bids in the contract should be compared to the non- Medicare business margin for Company A.
2) Yes, dental and vision products should be included in non-Medicare business margin.</t>
  </si>
  <si>
    <t>2016 Bidder Training, Session 9, Slide 9 Notes say, ”If the plan sponsor has a separate contract with a territory for Medicaid services and is participating in the Platino program, the sponsor may request that the gain/loss margin be determined taking into consideration the premium and mandatory benefits of the program.” What steps do we take or who do we contact to request this treatment for the Platino revenue and costs?</t>
  </si>
  <si>
    <t>If the plan sponsor requests that CMS take into account Platino revenue and costs in satisfying gain/loss margin requirements, then the plan sponsor must upload the required supporting documentation for such exception with the initial June bid submission.</t>
  </si>
  <si>
    <t>We would like to confirm our understanding of the TBC treatment in the following situation.  In 2015, we have two non-segmented plans, 001 and 002, in different service areas.  We intend to consolidate plan 002 into plan 001 for 2016 (through official crosswalk), and then segment this plan into two segments for 2016, A and B.  Our understanding is that the 2015 TBC value for the consolidated plan 001 would be based on the member weighted average 2015 TBC of plans 001 and 002, weighted on the projected 2015 membership in the 2015 BPTs (per 5/3/2013 OACT call answer).   Then each segment’s 2016 TBC would be compared to this weighted average 2015 amount.  Is that correct?</t>
  </si>
  <si>
    <t>Yes, that is correct.  The 2015 TBC values,  Payment Adjustments and Technical Adjustments for both of the new segments will be the weighted average of Plans 001 and 002 based on projected 2015 enrollment.</t>
  </si>
  <si>
    <t>Is it acceptable to allocate the insurer fee on a PMPM basis across a product line under one contract, if the premiums are similar?  Or, must each individual PBP ID be a separate amount based on that particular PBP IDs premium?</t>
  </si>
  <si>
    <t>Similar to other non-benefit expenses, the Health Insurer Fee must be appropriately allocated to the Medicare line of business and then further allocated to the plan level using a consistent allocation approach across the Medicare business.</t>
  </si>
  <si>
    <t>On page 23 of the MA bid instructions for CY2015, when discussing Medicaid revenue and expenses the instructions state “the adjusted gain/loss margin will be taken into account in satisfying the gain/loss margin requirements”. This language has been removed from the CY2016 instructions. Please confirm for CY2016 that the gain/loss should not be adjusted for Medicaid revenue and expenses for the purposes of satisfying all CMS gain/loss requirements.</t>
  </si>
  <si>
    <t>Yes, that is correct. For CY2016, the gain/loss margin entered in cell H107 on WS4 of the MA BPT is the margin that will be used for purposes of ensuring that the gain/loss margin requirements are met. This gain/loss margin is not adjusted for Medicaid revenue and expenses.</t>
  </si>
  <si>
    <r>
      <t>The bid instructions state:</t>
    </r>
    <r>
      <rPr>
        <i/>
        <sz val="8"/>
        <rFont val="Times New Roman"/>
        <family val="1"/>
      </rPr>
      <t xml:space="preserve"> “If the projected gain/loss margin in the BPT is negative, the MAO must develop, submit, and follow a bid-specific business plan that is to achieve profitability within five years.”  </t>
    </r>
    <r>
      <rPr>
        <sz val="8"/>
        <rFont val="Times New Roman"/>
        <family val="1"/>
      </rPr>
      <t>If a bid has a projected has a negative margin for the first time in 2016, does the bid-specific business plan need to achieve profitability in the 2020 bid year or the 2021 bid year?</t>
    </r>
  </si>
  <si>
    <t>If the bid has a negative margin for the first time in 2016, the bid must have a positive gain/loss margin by 2021.</t>
  </si>
  <si>
    <t>On the May 7, 2015 User Group Call, Question #3 on Sequestration, the CMS response says the MAO’s payment would be reduced by 2% of any Part B Buydown. Can you please clarify? For example, a plan has $110 of total MA rebate allocated as follows: $10 to Part B Buydown and $100 to A/B cost sharing reduction and additional benefits for services not covered by original Medicare.   Would the MAO receive ($110-$10)*98% = $98, or $110*98% - $10 = $97.80?</t>
  </si>
  <si>
    <t xml:space="preserve">The MAO would receive ($110*0.98) - $10 = $97.80. </t>
  </si>
  <si>
    <r>
      <t xml:space="preserve">Last year, CMS provided the file, </t>
    </r>
    <r>
      <rPr>
        <i/>
        <sz val="8"/>
        <rFont val="Times New Roman"/>
        <family val="1"/>
      </rPr>
      <t>Medicare FFS County 2015 Web.xlsm</t>
    </r>
    <r>
      <rPr>
        <sz val="8"/>
        <rFont val="Times New Roman"/>
        <family val="1"/>
      </rPr>
      <t>, when releasing the FFS 2012 data. This file provides all the pieces used in the calculation of a county’s AGA factor. We found this file very useful when considering rebasing. Will CMS be providing a similar file this year?</t>
    </r>
  </si>
  <si>
    <t>This file is expected to be released by the end of this week on the CMS website on the Medicare Advantage Rates and Statistics page under FFS Data.</t>
  </si>
  <si>
    <t xml:space="preserve">How should the cell, “Corporate Margin Requirement % of Rev.”,  be populated in the CY2016 MA and Part D Bid Pricing Tools? </t>
  </si>
  <si>
    <t xml:space="preserve">The cell, “Corporate Margin Requirement % of Rev.” must be populated using the following methodology:
1) Determine the aggregation level (Contract, Organization, or Parent-Organization) as designated in the BPT. For MA-PD plans, the option selected in the MA BPT must match the option selected in the Part D BPT. 
2) Determine the basis for the corporate margin (Risk-Capital-Surplus or Non-Medicare) as designated in the BPT. For MA-PD plans, the option selected in the MA BPT must match the option selected in the Part D BPT.
3) The “Corporate Margin Requirement % of Rev.” is the ‘Risk-Capital-Surplus margin percentage’ or the ‘margin percentage for all Non-Medicare business’, based on the level of aggregation selected in step 1 and basis selected in step 2.  For MA-PD plans, the percentage  entered in the MA BPT must match the percentage entered in the Part D BPT.  
</t>
  </si>
  <si>
    <t>Can you confirm that frailty factor is not in the beneficiary level file released by CMS?</t>
  </si>
  <si>
    <t xml:space="preserve">We are confirming that frailty is not included in the beneficiary-level file. The scores provided are raw risk scores. </t>
  </si>
  <si>
    <t>The instructions specify to enter “corporate margin %” in Worksheet 4, line z1, but do not define “corporate” as used in this context.  It appears that the CMS gain/loss compliance tool released last week compares the amount entered in Worksheet 4, line z1 (corporate margin %) to the aggregate MA GE and I/C SNP margin to test whether it is within 1.5%.  The instructions state that the aggregate MA GE and I/C SNP margin should be within 1.5% of the non-Medicare business.  This implies that the margin amount entered in line z1 should be non-Medicare business ONLY.  We have the following questions/comments:
1) Should the margin entered in line z1 include all business, or only non-Medicare business (as defined in the instructions)?
2) What should be entered in line z1 if an MAO has NO non-Medicare business?
3) Can the margin entered in line z1 vary based on the level of aggregation you have selected for the bid margin?</t>
  </si>
  <si>
    <t>1) Based on the CY2016 MA BPT Instructions on page 30: "This requirement depends upon the volume of the MAO’s non-Medicare business …   If the volume of the MAO’s non-Medicare business for which it has discretion in rate setting is greater than or equal to 10% of the MAO’s total non-Medicare business, then—” enter only the non-Medicare business’ margin in Worksheet 4, line z1.  In this case, the corporate margin is defined as the non-Medicare business’ margin.
2) Based on the CY2016 MA BPT Instructions, on page 30: “If: (i) the volume of the MAO’s non-Medicare business for which it has discretion in rate setting is less than 10% of the MAO’s total non-Medicare business, or (ii) the MAO has no non-Medicare business; then,” enter the MAO’s required business margin.  In this case, the corporate margin is defined as the margin set by taking into account the degree of risk and capital and surplus requirements of the business. The supporting documentation must specify what is included in this business, and this specification should be consistent from year to year.
3) Yes, the margin entered in line z1 may vary depending on the level of aggregation. For example, if the Organization level is chosen, and the Organization basis for the corporate requirement is Risk-Capital-Surplus, then the margin entered in the BPT must be the Organization’s corporate requirement for the business, even if the Parent-Organization has Non-Medicare business.</t>
  </si>
  <si>
    <t>PARAPHRASED
1) When submitting MA plans that have an aggregate negative margin, accompanied by an appropriate business plan, for an MAO who has positive non-Medicare margin, the CMS gain/loss tool reports non-compliance.  Does the inclusion of a business plan serve as an exception for the aggregate margin requirements?
2) Please confirm that a  business plan serves as documentation of an exception to the margin requirement. This question also pertains to situations where the prior year bid was submitted with a negative margin and this year’s meets or exceeds business plan expectations, but is still within the original business plan projection period, so they are not at ultimate margin projections yet.</t>
  </si>
  <si>
    <r>
      <t xml:space="preserve">1) The business plan for a bid with negative margin does not serve as an exception for non-compliance with the </t>
    </r>
    <r>
      <rPr>
        <b/>
        <sz val="8"/>
        <rFont val="Times New Roman"/>
        <family val="1"/>
      </rPr>
      <t>aggregate</t>
    </r>
    <r>
      <rPr>
        <sz val="8"/>
        <rFont val="Times New Roman"/>
        <family val="1"/>
      </rPr>
      <t xml:space="preserve"> margin requirements. The business plan only serves as exception for bid-specific negative margin requirements.
2) A bid that meets or exceeds the prior business plan targets, submits an updated business plan, and complies with the other instructions on bid-specific margin would be in compliance with the CY2016 Bid Pricing Tool Instructions for </t>
    </r>
    <r>
      <rPr>
        <b/>
        <sz val="8"/>
        <rFont val="Times New Roman"/>
        <family val="1"/>
      </rPr>
      <t>bid-specific</t>
    </r>
    <r>
      <rPr>
        <sz val="8"/>
        <rFont val="Times New Roman"/>
        <family val="1"/>
      </rPr>
      <t xml:space="preserve"> negative margin requirements.</t>
    </r>
  </si>
  <si>
    <t>Since our plan has no non-Medicare business, we must enter our corporate margin target using the “Risk-Capital-Surplus” justification.  We also aggregate margin to the Parent Organization level.  Recognizing that in this scenario all of our MA and PD BPTs will have the same corporate margin requirement, should the “Corporate Margin Requirement % of Rev.” entered include or exclude the following:
• ESRD/Hospice margin
• The effect of sequestration on revenue (which is not reflected in the BPT margin calculation)
• Part D margin
• EGWP margin
• DSNP margin</t>
  </si>
  <si>
    <t>The "Corporate Margin Requirement % of Rev" should reflect the risk and capital and surplus requirements of the Parent Organization prior to any impact of sequestration and be inclusive of all enrollees including those listed in the question (ESRD, Hospice, Part D, EGWP, DSNP).</t>
  </si>
  <si>
    <t>We have claims that have been paid, but have not yet been submitted to CMS in a PDE record. These claims are expected to ultimately be submitted to and accepted by CMS.  Please confirm that any factor adjustment to the base claims data to incorporate these dollars in worksheet 1 should not be included in the completion factor shown on Worksheet 1. 
Instructions indicate that PDE rejects and Plan to Plan should not be included in the completion factor, but they do not specifically detail this scenario.</t>
  </si>
  <si>
    <t>Yes, that is correct. The adjustment should not be included in the completion factor. The completion factor should only represent claims that have been incurred but not yet paid.</t>
  </si>
  <si>
    <t>File Information</t>
  </si>
  <si>
    <t>CMS has consolidated this information into one file for convenience.</t>
  </si>
  <si>
    <t>Note that in the original 04/26/2007 upload, there was no question #8.</t>
  </si>
  <si>
    <t>Topic</t>
  </si>
  <si>
    <t>One convenient way to make use of this file is to sort by "Topic" using the drop down box.</t>
  </si>
  <si>
    <t>In the past, we were able to unprotect the BPT so that we could integrate some of the tabs and formula's into our internal pricing model.  This allows us to model many different scenarios during our planning process.  This year, it appears that the BPT is very much locked down.  While I understand that you do not want versions of the BPT altered that will be used for uploading, are you willing to provide us with an unlocked version that we could use with our internal pricing model.  It would save us a lot of time and effort during this narrow planning window that we have.  In summary, I am asking if you can send me an unprotected version of the 2007 BPT.  I promise that it will be in no way used in association with any upload or any final versions that we send to CMS.  This would be an tremendous help to us.</t>
  </si>
  <si>
    <t>Organizations can download the CY05ACR data used in the 2YRLB from HPMS (under HPMS Home&gt;Plan Bids&gt;Bid Submission&gt;CY2007&gt;Download&gt;2-Year Lookback Projection Data).  If a plan has 2YRLB data in HPMS (at the above path), then they are required to upload a 2YRLB form with their bid.</t>
  </si>
  <si>
    <t>We have a question about the Part D risk sharing calculation: [ORGANIZATION NAME] has acquired another MA-PD health plan effective 4/1/06.  How will the risk sharing be handled by CMS in this situation at the end of the payment year?  Will a separate risk sharing calculation be performed for each carrier (adjusted for seasonality of claim payments) or will there be a combined settlement that will need to split between the health plans?</t>
  </si>
  <si>
    <t>Could you please expand on instructions for Section VIII of WS6 of the Part D bid forms, to elaborate on the correct basis for the induced utilization adjustment?
Specifically, is the adjustment applied to the defined standard bid to arrive at the target?  If there is a large amount of selection effect causing higher costs in the enhanced plan, to what extent should that selection effect be included in the adjustment?</t>
  </si>
  <si>
    <t>1) Could OACT put together a simple example of how the Part D risk corridors work under the flexible capitation demo ? We know the calculation is different than the non-enhanced plans as the risk corridors are determined off a target amount that includes reinsurance. We also know induced utilization is also part of this calculation. A simple example would better help us understand how this reconciliation will work in 2007 for our 2006 demo plans.
2) Any update on the release of regional based Part D benchmarks for LIS ?
3) Apart from ESRD (we will include ESRD in Worksheet 4 of the A/B bid) &amp; Hospice expenses, are there any other medical expenses that must be excluded from our 2005 base experience shown in Worksheet 1 of our A/B bid?
4) Is it correct to assume that the  ESRD &amp; Hospice related drug experience should be included in our 2005 base experience that is used to project 2007 drug claims ?</t>
  </si>
  <si>
    <t>Our organization has several Demonstration plans that we are instructed to Match fee-for-service benefits on.  We are required to submit bids and/or PBPs for 2007 on these plan -- has CMS finalized what the FFS benefits will be for 2007 yet, and if so how can we access those?  For example, will the Inpatient hospital stay change from $952 in 2007, or the plan-level deductible change from $124, etc.?  There are numerous benefits such as these examples which could vary.</t>
  </si>
  <si>
    <t>In HPMS where the data is uploaded there are three different areas to upload backup documentation, 1. Cost Projections/Development of Manual Rate 2. Administration/Profit/Development or Allocation 
3. Miscellaneous.  In the MA and PD BPT instructions there is a list of documentation to be submitted with the bid and documentation to be submitted upon request from CMS, could you list where each of the items should be uploaded into HPMS?  Thank you for your time.</t>
  </si>
  <si>
    <t xml:space="preserve">Hello.  This isn’t as much a question as it is a request to confirm my understanding of information presented at the Bid Conference earlier this month.
As mentioned in Jane Andrews’ presentation, “Medicare Advantage Benefits for CY 2007,” the PBP is to “…describe the benefits to be offered, including maximum coverage amounts, and the premium and cost sharing to be charged, including any out-of-pocket maximum amounts.”  Her presentation also describes a Medicare Advantage benefit, and as was the case with 2006 bids, I am proceeding under the assumption that the benefits described in the PBP, as well as those priced out in the bid, are only to be related to the Medicare portion of the benefit (i.e., the “Medicare Advantage” benefit), and not for any other non-Medicare benefit available to members by virtue of the plan being a full-dual plan.
In conjunction with the Medicare Personal Plan Finder, Ms. Andrews also mentioned during her presentation that CMS was working on producing PBP screens that would help dual-eligible plans more fully describe the nature of the overall benefits associated with their plans, not just the Medicare portion of those benefits (since that discrepancy led to a number of plans deciding to suppress the display of their 2006 MPPF data).
Finally, on page 12 of Sue Todhunter’s presentation, “Special MA and PD Plan Types,” it is stated that, “The bid must reflect all plan cost-sharing defined in the PBP even if some or all may not be paid by the State Medicaid Agency.”  She further went on to state that the bid was not to include cost-sharing amounts paid by Medicaid directly to providers.
Therefore, my interpretation of these statements as related to a full-dual plan would be as follows:
            - That the main portion of the PBP, as well as the Bid, should be built around the Medicare portion of the benefit only; and
            - That any additional screens developed in the PBP (or elsewhere) which might help full-dual plans describe the combined 
              Medicare/Medicaid benefits under their plan in the MPPF would not have any impact upon the cost-sharing amounts entered in the Bid.
I would appreciate it greatly if you could either confirm or correct my interpretation of these statements.  Thank you in advance for any enlightenment you can provide. </t>
  </si>
  <si>
    <t>If a Medicare Advantage Plan offers two Plan IDs, one MA only plan and the other an MA/PD plan with the same MA benefits, is the plan permitted to pool the projected risk scores even if the YTD 2006 risk scores appear to be different between the two plans?  This was one benefit plan in 2005; therefore the base period experience will be the same.  It is early in the year, but it appears (based on the January-May MMRs that there is a difference in the risk profile of those electing the two plans).  The enrollment is very low in one of the plans (704 members) vs. the other plan (over 2000 members).
If CMS requires the plan to reflect the different risk scores, the base period experience will be adjusted accordingly for each plan benefit package.</t>
  </si>
  <si>
    <t>CY2017</t>
  </si>
  <si>
    <t>Actuarial User Group Call question</t>
  </si>
  <si>
    <t xml:space="preserve">For EGWP plans, could it be clarified how the payments would work for B only members? </t>
  </si>
  <si>
    <t>The Part B only plans will receive the A/B payment amount multiplied by the Part B percentage of the rate.</t>
  </si>
  <si>
    <t>EGWP Certification?</t>
  </si>
  <si>
    <t>Please confirm that EGWPs will no longer require actuarial certification.</t>
  </si>
  <si>
    <t xml:space="preserve">That is correct. Since no BPTs will be uploaded, there will be no actuarial certification required.
</t>
  </si>
  <si>
    <t>MSA EGWP 2017 Bids</t>
  </si>
  <si>
    <t>Our client will provide medical savings account (MSA) employer group waiver plans (EGWPs) for the 2017 bid year.  Per the 2017 announcement, released April 4, 2016, CMS will not require MAOs to submit BPTs for EGWPs.  Does this change also apply to MSA EGWPs?</t>
  </si>
  <si>
    <t xml:space="preserve">Yes, this change also applies to MSA EGWPS. These plans will no longer be submitting BPTS.
</t>
  </si>
  <si>
    <t xml:space="preserve">[PARAPHRASED]  It appears that the margin rules have changed by citing requirements for exceptions.  What margin rules should I follow if I have MA BPTs with negative margins which cause my aggregate margin for CY2017 to be less than 1.5% of my corporate margin requirement based on non-Medicare business? </t>
  </si>
  <si>
    <r>
      <t xml:space="preserve">CMS has separate bid-level and aggregate-level margin requirements. The bid-level requirement requires a business plan showing that a plan with negative margin becomes profitable within 5 years. The aggregate-level margin requirement requires the organization’s aggregate MA margin to be within 1.5% of non-Medicare margin. These requirements are not changing. 
What is changing is that CMS is adding a formal process for exceptions to be requested for each of these requirements. In the past, plan sponsors presumed that if they submitted a business plan for negative margin they were automatically granted an exception for meeting the aggregate-level margin requirement. CMS expects to grant an exception to the aggregate-level margin requirement in situations where an organization has plans with negative margin (as long as the business plan shows reasonable progression towards meeting the aggregate-level margin requirement). However, the process will be more formal, where the plan sponsor will specifically request an exception to the aggregate-level margin requirement, explain and document the reason for the exception, and then CMS will formally approve the exception or have further discussion with the plan sponsor. </t>
    </r>
    <r>
      <rPr>
        <sz val="7.5"/>
        <color indexed="17"/>
        <rFont val="Times New Roman"/>
        <family val="1"/>
      </rPr>
      <t/>
    </r>
  </si>
  <si>
    <t>The wording regarding the year over year consistency in gain/loss margins changed slightly from 2016 to 2017 BETA instructions. The wording changes are subtle and it is unclear whether this language constitutes a change and what the intent of the change is. Please clarify what CMS is expecting health plans to do differently in 2017. </t>
  </si>
  <si>
    <t>CMS is clarifying that the actual aggregate MA or Part D margin must be consistent with the aggregate MA or Part D margin used in pricing. In addition, the actual corporate margin must be consistent with the corporate margin used for the MA or Part D pricing.  In other words, this means that actual aggregate benefit expenses plus non-benefit expenses must be consistent with the projections used for pricing over the long term.
We have removed the requirement that the aggregate projected MA or Part D margins must be consistent from year to year.  For example, the aggregate projected margin for CY2017 is not required to be consistent with the aggregate projected margin for CY2016.</t>
  </si>
  <si>
    <t>Mergers</t>
  </si>
  <si>
    <t>Question for 2017 bids</t>
  </si>
  <si>
    <t xml:space="preserve">[PARAPHRASED] We have a question regarding the impact of the planned merger of two Medicare Advantage organizations on bid preparation.  The merger is not complete yet, but is likely to be completed during the first half of CY 2016.  
We are requesting CMS’ guidance regarding the point in time (relative to the completion of the merger) at which the two companies should be considered a single parent organization for the purposes of bid preparation. </t>
  </si>
  <si>
    <t>A reference to CY2010 Call Letter language that mandated a specific priority for benefit cuts during rebate reallocation was deleted from the CY 2017 MA BPT Instructions-Appendix E.  What guidance are plans expected to follow for CY 2017 with regard to this situation?</t>
  </si>
  <si>
    <t>In past years, CMS directed MA organizations to follow guidance from the CY 2010 Call Letter when the Part D basic premium (net of rebate) was greater than the target Part D basic premium and MA-PD plans were allowed to reallocate Part C rebate dollars in order to return to the target Part D basic premium.  [This guidance also applied when there was a reduction in the total regional PPO premium (net of rebates).]
When engaged in rebate reallocation for CY2017, MA organizations have the flexibility to reallocate Part C rebate dollars toward payment for a variety of benefits, as described under 42 CFR §422.266(b) Form of rebate.</t>
  </si>
  <si>
    <t>Medicare FFS Cost Sharing Question</t>
  </si>
  <si>
    <t>The CY2017 MA BPT instructions clarified when plans can use the actuarial equivalent cost sharing factors on Worksheet 4 to price plan cost sharing (pg 17-18).  In the PBP for Emergency Room (4a) and Urgent Care (4b) , there is not an option to enter Medicare FFS and the copay maximums for these categories are $75 for Emergency Room and $65 for Urgent Care.  
1) If an HMO plan files a $75 copay for Emergency Room, a $65 copay for Urgent Care and Medicare FFS cost sharing for the remaining Part B benefits, would the plan be allowed to use the FFS actuarial equivalent factors for Part B benefits?  
2) Similarly, if a PPO plan files a $75 copay for Emergency Room, a $65 copay for Urgent Care and Medicare FFS cost sharing for the remaining benefits, would the plan be allowed to use the FFS actuarial equivalent factors?
3) If the cost sharing in the PBP is the Medicare-Defined cost share amount for inpatient (IP) Acute services, but not for IP Psych services, may the certifying actuary use the FFS actuarial equivalent cost-sharing on Worksheet 4 to price IP Acute services and reflect the actual cost sharing for IP Psych services.  Or does CMS require the cost sharing pricing methodology in the bid to be the same for both IP Acute and Psych at the PBP level?</t>
  </si>
  <si>
    <t>1) Although the PBP does not ask if the cost sharing for Emergency Room (4a) and Urgent Care (4b) is designed to match Medicare FFS cost sharing per se, for CY2017 the user may enter a copayment or coinsurance with a maximum dollar amount. CMS will consider 20% coinsurance and dollar limits of $75 and $65 for Emergency Room and Urgent Care, respectively, as matching Medicare FFS cost sharing.  
If the PBP contains such cost sharing for Emergency Room and Urgent Care, Medicare FFS cost sharing for the remaining Part B services, and the Medicare-defined deductible specified in the “cost sharing” pricing consideration (p 17), then an HMO may use the FFS actuarial equivalent factors on Worksheet 4 of the MA BPT to price all Part B services.  
2) For PPOs, the only Medicare FFS pricing option applies to all Part A and all Part B services.  Therefore, an MAO may use the use the FFS actuarial equivalent factors for pricing Part B services only if: the cost sharing in the PBP for all Part A and all Part B services matches FFS Medicare cost sharing; and the deductible is the Medicare-defined Part A and Part B combined deductible specified in the “cost sharing” pricing consideration.
3) The certifying actuary may use the FFS actuarial equivalent cost-sharing on Worksheet 4 for pricing IP Facility services, only if the cost sharing at the PBP level is the Medicare-Defined cost share for all inpatient facility services, that is, both IP Acute and IP Psych services.</t>
  </si>
  <si>
    <t>Supporting Documentation - Product Narrative</t>
  </si>
  <si>
    <t>One of the items to be included in the product narrative supporting documentation is type of coverage.  Please clarify what CMS expects MAOs to include for type of coverage.  Does type of coverage refer to Plan Type (e.g., HMO, LPPO)?</t>
  </si>
  <si>
    <t>The description of the type of coverage in the product narrative is intended to be broader than BPT plan type and could include Part B only, MA only and MA-PD in addition to plan type.</t>
  </si>
  <si>
    <t>MA and Part D BPT Text Boxes</t>
  </si>
  <si>
    <t>There are several text boxes in the MA and Part D BPTs that must be populated to describe required topics in BPT substantiation. This includes MA and Part D Base Period Experience Data (MA WS1, Section II, Line 6; PD WS1, Section II, Line 6) and Manual Rates (MA WS2, Line u; PD WS2, Section VII); MA Additive Adjustments to Projection Factors (MA WS 1, Section V); and MA maximum out-of-pocket (MOOP) methodology (MA WS3, Section II, Line 4).
We believe that substantiation is a more effective method for describing these topics since substantiation is much less constrained in how much can be written and it can include tables or charts as needed. Are MA Organizations permitted to populate the BPT text boxes with words such as, “Please refer to page xx of substantiation file zzzz.docx”?</t>
  </si>
  <si>
    <t>Yes, it is acceptable for BPT text boxes to include a specific reference to the corresponding documentation for the bid.  However, for the MOOP methodology on MA worksheet 3, CMS prefers the text box to contain the description of how a zero impact of the MOOP was determined, if applicable.</t>
  </si>
  <si>
    <t>Effective date of CAI analytical adjustment for star ratings</t>
  </si>
  <si>
    <t>Will the Categorical Adjustment Index for star ratings impact the star ratings used for the 2017 bids?  Or is the impact first seen in the star ratings used in the 2018 bids?</t>
  </si>
  <si>
    <t>The adjustment will be part of the 2017 Star Ratings which would impact 2018 bids.</t>
  </si>
  <si>
    <t>QBP Star Ratings</t>
  </si>
  <si>
    <t>Have the QBP Star Ratings used for CY2017 payment been posted in HPMS?  If so, can you tell me where they are located? </t>
  </si>
  <si>
    <t>The QBP Ratings can be found on HPMS using the following path:  Quality and Performance &gt; Performance Metrics &gt; Costs &gt; MA QBP Rating &gt; 2017</t>
  </si>
  <si>
    <t>OACT User Group Call Questions</t>
  </si>
  <si>
    <t>In regards to the 2017 MA Ratebook on the tab called “Local EGWP Rate 2017”, with the data in cells A2:B6, we have the following questions:
1) The bid to benchmark quartiles are blended group and individual.  Could CMS provide the group and individual splits separately?
2) Are quartiles ultimate when calculating the bid to benchmark ratios?</t>
  </si>
  <si>
    <t>Employer Group</t>
  </si>
  <si>
    <t>Please provide a numeric example of the calculation of the RPPO employer group benchmark rate.</t>
  </si>
  <si>
    <t>Questions regarding product pairing</t>
  </si>
  <si>
    <t xml:space="preserve">[PARAPHRASED] 
1) Are product pairings against two or more plans that meet the product pairing requirements still allowed?  For example, could a negative margin plan H9999-001-000 be mapped to positive margin plans H9999-002-000 and H9999-003-000, provided all plans meet the requirements? 
2) On page 27 of the 2017 MA BPT instructions, one of the requirements is that all plans in the product pairing "All be local coordinated care plans or all be regional PPOs or all be PFFS plans"  Would a mix of HMO and HMO-POS plans fulfill this requirement under "local coordinated care plans?" </t>
  </si>
  <si>
    <t>1)  Yes, it is acceptable to have a product pairing with more than two plans as long as the plans meet the requirements for a valid product pairing as outlined in the bid instructions.
2) Yes, a mix of HMO and HMO-POS plans is acceptable since they are both local coordinated care plans. Please see page 50 of the MA bid instructions for a summary chart of plan types that fall under the Local Coordinated Care Plan category.</t>
  </si>
  <si>
    <t>bid question on credibility of plan segments</t>
  </si>
  <si>
    <t>Let’s say we have a plan serving counties A and B in 2016. We intend to divide it into 2 segments in 2017 (Same PBP number, but 2 different segment IDs). In the base year, together they were fully credible, but if segmented, none of them would be fully credible. How do we calculate the credibility of each segment? Based on the base year enrollment in each county? In MA BPT WS1, I assume we still need to report both counties together as whole. Then what about cell $L$39 in WS2, the “CMS Guideline Credibility” cell, will this be 100%?</t>
  </si>
  <si>
    <t>CMS' response to this question is based on the assumption that the proportion of members crosswalked into each segment is greater than the MA level of significance determined by the certifying actuary.  Therefore, base period experience for the non-segmented plan must be reported in total on both the county A and county B BPT (crosswalk rules #2 and #3).  
The preferred approach for entering projection factors and assigning credibility is to report both counties as whole in the base period, then use the projection assumptions to adjust all of the experience relative to the characteristics of the segment being priced.  Under this approach, the credibility is calculated using the base period membership of both counties as whole.  For example, if you are pricing for county A, then you would use the experience of both counties in Worksheet 1.  All of the experience would be adjusted and projected relative to county A’s characteristics (risk, geographic, provider network, etc.) through the projection assumptions.  Finally, the credibility would be calculated using the base period membership of both counties. 
As a more general answer, the credibility that the actuary enters into the BPT should be based on the exposure applicable to the base period data (MA BPT Worksheet 1, Cell I13), plus any change in exposure from using projection assumptions.  Changes in exposure will only occur in certain circumstances.  For example, a change in exposure occurs when using the population change factor to remove the base period experience for certain membership in order for the projected experience rate calculated in Worksheet 2 to be based on actual experience of base period membership continuing in the bid for the contract year.  Please note that the preferred approach above does not have the effect of removing or adding experience; and therefore, does not include a change in exposure from using projection assumptions.</t>
  </si>
  <si>
    <t>Segmentation and MA PD plans</t>
  </si>
  <si>
    <t>[PARAPHRASED] Please confirm that the Part D portion of a segmented bid must be uniform across all segments and use claims experience that is consolidated across all segments. </t>
  </si>
  <si>
    <t>Per CFR § 423.265, Part D benefits are not permitted to vary by segment. The Part D bid pricing tool for a segmented plan must be completed using the consolidated experience for the entire PBP and be uniform across segments, with the exception of the information in Worksheet 1, Section I.</t>
  </si>
  <si>
    <t>2017 Risk Scores for Beneficiaries in Medicare FFS in 2016</t>
  </si>
  <si>
    <t>We have several questions regarding 2017 risk scores and the RAPS/EDS blending:
1)  Page 61 of the 2017 Rate Announcement states that “We will sum 75% of the RAPS/FFS-based risk score with 25% of the encounter data/FFS-based risk score.”
a) For beneficiaries in Medicare FFS for at least part of the diagnosis collection year (i.e.   2016 for 2017 payment), will CMS use a single set of diagnosis filtering logic to calculate both portions of the “FFS-based risk score” or different logic for each component?
b) If a single set, will the single set of filtering logic be consistent with the filtering logic used in prior years (i.e. payment years 2015)?
c) If not a single set, can you share and publish both sets of filtering logic so MA plans can review the differences between the two sets of filtering logic, e.g. is the filtering logic for the 75% FFS-based risk score consistent with the filtering logic used for 2015 and 2016 payment years and is the filtering logic for 25% FFS-based risk score consistent with the filtering logic used under EDS?
2) For beneficiaries in Medicare FFS in the base year (2016) is the diagnosis filtering logic for 2017 Part D risk scores for MAPD plans consistent with how the filtering methodology will be applied for Part C?  If not, please explain the differences.
3) For beneficiaries in Medicare FFS in the base year (2016) is the diagnosis filtering logic for 2017 Part D risk scores for PDP plans consistent with how the filtering methodology will be applied for Part C?  If not, please explain the differences.
4) Will the initial 2017 risk scores for January 2017 payments (based on lagged diagnosis data) reflect the 75%/25% blending? If not, at what point will the blending be applied in the actual risk scores used for 2017 payment.</t>
  </si>
  <si>
    <t xml:space="preserve">1-3) CMS is not changing how we filter FFS claims, and continue to produce a single set of FFS diagnoses that we use when calculating all risk scores.  This is the same filtering method that plans are to use for submitting RAPS diagnoses.  This filtering method uses specialty codes to identify risk adjustment eligible diagnoses on professional claims and has been used in prior years.
CMS uses any FFS diagnoses for a beneficiary, along with any MA-submitted diagnoses for that beneficiary, to calculate beneficiary-level risk scores.  These risk scores include Part C, Part D, and ESRD risk scores used to pay all plans (MA, MAPD, PDP).
4) The initial 2017 risk scores (used starting with January 2017 payments) will not reflect the 75% RAPS/FFS and 25% EDS/FFS blend. The blend will be applied at the 2017 Mid-Year Payment Run. </t>
  </si>
  <si>
    <t>Question about "Risk_Scores 2010-2014 Non-PACE.csv"</t>
  </si>
  <si>
    <t>What method of risk score data filtering and processing do the risk scores published in the “Risk_Scores 2010-2014 Non-PACE.csv” file reflect?  In particular, do the risk scores reflect:
1) A weighted average with:
 - a. 75% weight on risk scores developed by using FFS data subject to a filtering process which implements logic consistent with RAPS filtering rules and then processing through the 2017 risk score model and 
 - b. 25% weight on risk scores developed by filtering FFS data through the EDS filters and then processing through the 2017 risk score model.  This blended approach would be similar to how MA risk scores will be calculated in 2017.
2) Risk scores built using the 2017 risk score model based on FFS data subject to a filtering process which implements logic consistent with RAPS filtering rules and supplemented with FFS data filtered through EDS filters.  This approach would be consistent with 2015 payment year risk score calculation.   
3) Risk scores built using the 2017 risk score model based on FFS data subject to a filtering process which implements logic consistent with RAPS filtering rules only, or 
4) Another approach (if so, please explain)</t>
  </si>
  <si>
    <t>1) The risk scores in the rate-book file are for FFS beneficiaries, using only FFS diagnoses. There are no MA diagnoses associated with these scores, and as a result the blend does not apply here.
2-4) The FFS risk scores are calculated using diagnoses that were identified using filtering logic that is consistent with RAPs filtering rules.</t>
  </si>
  <si>
    <t>EGWPs</t>
  </si>
  <si>
    <t>EGWP Ratios</t>
  </si>
  <si>
    <t>What are the Bid-to-Benchmark ratios for EGPWs separated by Individual and Group?</t>
  </si>
  <si>
    <t xml:space="preserve">Quartile     Ratio     Individual     Group
0.950          88.7%       83.1%            94.3%
1.000           92.2%       87.4%            96.9%
1.075           93.3%       89.2%            97.3%
1.150            93.6%       89.7%            97.5%           </t>
  </si>
  <si>
    <t>As part of the new EGWP payment methodology, CMS will be setting 2018 EGWP payments based on bid to benchmark ratios resulting from 2017 bids.   When does CMS plan to publish these 2017 bid to benchmark results?</t>
  </si>
  <si>
    <t xml:space="preserve">CMS expects to publish the updated bid to benchmark ratios coinciding with the release of the 2018 Advance Notice.
</t>
  </si>
  <si>
    <t>trend questions</t>
  </si>
  <si>
    <t>1) We are reviewing the FFS unit cost trends posted on the website. Last year, you OACT indicated that the posted IP trend did not reflect the DSH/UCP changes.  Can you please indicate if the trends posted this year for IP similarly do not include the DSH/UCP changes?
2) The FFS growth rate was listed for 2017 as 3.12%.  What was the impact of demographic change (baby boomers) on that estimate?</t>
  </si>
  <si>
    <t>Gain Loss question</t>
  </si>
  <si>
    <t>In Q4 from the User Group notes from 04/14/2016, the CMS response states: "However, the process will be more formal, where the plan sponsor will specifically request an exception to the aggregate-level margin requirement, explain and document the reason for the exception, and then CMS will formally approve the exception or have further discussion with the plan sponsor.”
Can you please provide an explanation or time line for the process for requesting an exception.  Is it only included in the bid or is work or approval obtained before the bids are submitted?</t>
  </si>
  <si>
    <t>If the plan sponsor cannot meet one of the margin requirements and has an extenuating circumstance which causes this situation, it may request an exception for the current contract year.  During bid review, CMS will approve requests for one year at a time.  The exception request must be included in the supporting documentation at the time of bid submission.  The supporting documentation requirements for margin exceptions are listed in Appendix B of the bid pricing tool instructions, items 8.3, 8.5, and 8.7.  CMS does not approve margin exceptions prior to the bid submission deadline but is open to discussions with plan sponsors about potential issues.</t>
  </si>
  <si>
    <t>Allocation of PBM admin between Parts C and D</t>
  </si>
  <si>
    <t>A health plan’s PBM administers both Part B and D drug claims for multiple PBPs; however, it’s admin expenses are not always charged in a manner than facilitates ready allocation between Parts C and D and between plans.
Would CMS consider it reasonable to aggregate the PBM’s fees and then allocate the expenses by PBP and Parts C vs. D based on script counts?</t>
  </si>
  <si>
    <t>Non-benefit expenses must be allocated between the MA and Part D bids using the plan's best estimate of how the costs relate to each component and how they are incurred. If, for example, a PBM charges a per claim admin fee, then using prescription counts to determine the allocation between the MA and Part D bids is a reasonable method. 
Non-benefit expenses must also be bid specific, so any allocation of aggregate expenses by bid must consider differences in the particular bid and its costs.</t>
  </si>
  <si>
    <t>Part D BPT Instructions - Induced Utilization</t>
  </si>
  <si>
    <t>We are seeking clarification on Worksheet 2, Section II – Utilization for Covered Part D Drugs of the PD BPT Instructions.  Column k – Induced Utilization states the following:
Column k – Induced Utilization 
Enter the factor that adjusts for the utilization difference between the base period type of benefit plan (DS, AE, BA or EA) and a DS plan by type of script for each line.
Will CMS please clarify if the reference to “DS plan” refers to the base period DS plan or the contract period DS plan?</t>
  </si>
  <si>
    <t>The reference to "DS plan" refers to the contract period Defined Standard plan design. The "Blended Allowed PMPM" on Worksheet 2, Section III, line 14, column p must correspond to the projected allowed amount under the contract period defined standard plan on Worksheet 3, Section III, line 6, column h.</t>
  </si>
  <si>
    <t>Segmentation questions</t>
  </si>
  <si>
    <t>If 2017 is the first year of segments for a plan, will the TBC requirements be conducted as a comparison of the total plan’s benefits in 2016 versus the segment-specific benefits in 2017?</t>
  </si>
  <si>
    <t xml:space="preserve">TBC for each CY 2017 segmented plan will be compared independently to the CY 2016 non-segmented plan. </t>
  </si>
  <si>
    <t>Question regarding calculating EGWP county level benchmark</t>
  </si>
  <si>
    <t>Our understanding is that the 2017 EGWP benchmark rates reflect a 50/50 blend between the individual MA benchmarks and the proposed EGWP benchmark methodology.  Therefore, we believe that the correct calculation is to blend 50/50 the county benchmarks from the CountyRate2017 tab and the Local EGWP Rate 2017 tab of the 2017 MA Rate Book file.  We are looking for confirmation that this is the correct methodology to use for 2017.</t>
  </si>
  <si>
    <t>The description outlined in the question is not the correct EGWP benchmark methodology.
The CY2017 payment rates for non-RPPO EGWPs are in the Local EGWP Rate 2017 tab in the 2017 MA Rate Book file. These rates reflect the 50/50 blend of Individual and EGWP bid-to-benchmark ratios and no further calculations are needed.</t>
  </si>
  <si>
    <t>Question on DE# Provider Payments after Rebate Reallocation</t>
  </si>
  <si>
    <t>We have a question about the effect of rebate reallocation on the DE# Worksheet 4 values:
Page 23 of the 2017 MA Bid Instructions states that the DE# plan reimbursement on Worksheet 4 should not change on bid re-submission except for a change of benefits not covered by Medicare or in the case that DE# members are required to pay a portion of a changed cost sharing amount.  Our question is whether changes to projected Global Capitation and Risk Sharing payments resulting from benefit changes are an exception to this requirement.  
For example, suppose a plan has a portion of its membership covered by a percent of premium global capitation arrangement and chooses to eliminate a supplemental dental benefit during rebate re-allocation.  The change in the plan’s overall revenue due to the benefit change would also cause a change in the expected capitation payment.  Because the bid instructions require the global capitation payment to be allocated to all service categories covered under the agreement, provider payments for Medicare covered services, including those for DE# members, would be required to change as well.  We would like CMS to verify that this change to DE# plan cost would be permitted.</t>
  </si>
  <si>
    <t xml:space="preserve">When the payment made for a global capitation is reduced, a change to DE# plan cost would be permitted.  
</t>
  </si>
  <si>
    <t>1) Can all segments within a plan ID be combined to apply the gain/loss margin rules? 
2a). For purposes of determining if a business plan must be submitted: If one segment has a negative margin and other segments have positive margins, and in aggregate, the total plan ID has a positive margin, must the health plan submit a business plan for the segment with a negative margin?
2b) The question focuses on the allowances for product pairings and in particular, the service area differences.  Segments within a plan ID have mutually exclusive service areas, but can segments within a plan ID be combined for purposes of product pairings? 
3) A health plan would like to increase the premium within one segment to be in line with competitor premiums for that area.  This would create quite different margins between segments, but would allow the overall margin of the plan to be within margin thresholds set forth by CMS.   Is this allowed?</t>
  </si>
  <si>
    <t>1) No, the gain/loss margins for bids in segmented plans may not be aggregated to satisfy gain/loss margin requirements.  Gain loss margin requirements do not vary for bids in segmented plans as compared to bids in non-segmented plans.
2a) Yes, a business plan for the segment with a negative margin must be submitted.  The bid instructions defines the term “bid” as “the Medicare Advantage (MA) Bid Pricing Tool (BPT) and/or the MA Plan Benefit Package (PBP) required for a contract number-plan ID-segment ID.  Therefore, the bid instructions do not vary for bids in segmented plans as compared to bids in non-segmented plans and the aggregate margin for all segments in a plan ID is not a factor in determining compliance with any of the gain/loss margin requirements.
2b) No, segments of a plan ID, having mutually exclusive service areas, may not be combined in a product pairing.
3) Although premiums and margin may vary by segment,  the overall margin of a segmented plan ID is not a factor in determining compliance with gain/loss margin requirements. The margin for each segment must satisfy each bid-level gain/loss margin requirement.</t>
  </si>
  <si>
    <t>ESRD-SNP</t>
  </si>
  <si>
    <t>ESRD-SNP BPT WK1</t>
  </si>
  <si>
    <t>Can you clarify how to complete WK1: Enrollment and PMPM Revenue Projection on the ESRD BPT?
Since County Name only appears when the ESRD Status is “F” (Func Graft), do you expect Status “D” and “T” to be combined for the plan despite each row starting with a single State/County Code? (i.e. If we have multiple counties within a plan, should we pick a single State/County Code for column (a) but list the combined enrollment information in the subsequent columns for those with “D” (Dialysis) or “T” (Transplant) ESRD Status?)</t>
  </si>
  <si>
    <t xml:space="preserve">ESRD statuses “D” and “T” should not be combined into a single row.  Use one county code to enter statewide Dialysis member months and risk scores, and use one county code in another row to enter statewide Transplant member months and risk scores. 
Please see the technical notes on page 147 of the MA bid instructions for more information.
</t>
  </si>
  <si>
    <t>Target premium for segments</t>
  </si>
  <si>
    <t>Instructions are clear that segmented plans can have differing member premiums.  In Worksheet 6 of the MA bid, where the plan intention for target PD basic premium is listed as a drop-down option, can segments differ in terms of what they enter?  As in, could one segment select “LOW INCOME PREMIUM SUBSIDY AMOUNT,” and another segment select “TARGET PREMIUM DISPLAYED IN LINE 7D?”</t>
  </si>
  <si>
    <t xml:space="preserve">It is permissible to vary the plan intention for the Part D basic premium by segment. However, if there are two segments in the same Part D region, our expectation is that a plan sponsor is applying a consistent LIPSA estimate across these segments when completing MA Worksheet 6 Section III C. </t>
  </si>
  <si>
    <t>Appendix B of the Part D bid instructions does not mention a requirement to show an explicit supporting documentation exhibit that summarizes actual 2015 PMPM and projected 2017 PMPM for Hepatitis C costs in the bids.  Last year, per direction from the 4/23/2015 call, OACT had requested this exhibit in addition to the requirements in Appendix B.  As the Hepatitis C drug experience should be fully incorporated into the base period given the release dates of many of the medications, is OACT still requiring this item for the substantiation package?</t>
  </si>
  <si>
    <t>For each Part D bid (contract number and plan ID) submitted for CY2017, Plan sponsors must report the actual CY2015 Hepatitis C allowed amount PMPM and the projected CY2017 Hepatitis C allowed amount PMPM.  These PMPM amounts must be clearly labeled in the supporting documentation that is uploaded with the initial bid submission; the location of these amounts must be referenced in the Supporting Documentation Cover Sheet.  An explanation of the development of these amounts may be requested during bid desk review and/or bid audit.</t>
  </si>
  <si>
    <t>Beneficiary level risk scores</t>
  </si>
  <si>
    <t>Can you please confirm how the encounter and RAPS data were used to calculate the beneficiary level risk scores, it seems like it may have been the union of the RAPS and encounter data was used as the source to calculate the risk scores rather than a 75%/25% blend, is this correct?  If this is the case why was this done as the 2017 payment risk scores will not be based on this methodology?  We are seeing the beneficiary level risk scores are significantly higher than our 2015 MMR risk scores (adjusted for the final payment) and think this is the reason.</t>
  </si>
  <si>
    <t>The Payment Year 2015 risk scores that we provided in the beneficiary-level files were calculated using the PY2015 methodology:  using encounter data as a supplement to RAPS and FFS data, and using two risk models to create blended scores (we provided scores using both the 2013 model and the 2014 model). For comparison sake, we also ran the PY2015 risk scores using the 2017 CMS-HCC model.</t>
  </si>
  <si>
    <t>2016 RAPS/EDS Blend</t>
  </si>
  <si>
    <t>On the User Group call two weeks ago, it was noted that the 2017 blend of RAPS and EDS risk score would not be seen during the Initial time period, but would be enacted for the 2017 mid-year adjustment.
Is this also true of 2016?</t>
  </si>
  <si>
    <t>This is correct -- for PY 2017, CMS will apply the applicable blend in the mid-year risk scores.  We will sum 75% of the RAPS/FFS-based risk score with 25% of the encounter data/FFS-based risk score.
For PY 2016, the blend of RAPS/FFS-based and encounter data/FFS-based risk scores will be applied in the final risk score.  The initial and MY PY2016 risk scores will include only RAPS and FFS diagnoses.  Specifically, for the final PY 2016 payment run, CMS will calculate a risk score using diagnoses submitted to RAPS and FFS diagnoses, and another risk score using diagnoses filtered from encounter data and FFS diagnoses. We will sum 90% of the RAPS/FFS-based risk score with 10% of the encounter data/FFS-based risk score.
For more information about payment runs and risk adjustment deadlines, please reference the HPMS memo entitled ‘Deadline for Submitting Risk Adjustment Data for Use in Risk Score Calculation Runs for Payment Years 2016, 2017, and 2018 HPMS memo.</t>
  </si>
  <si>
    <t>Beneficiary File question</t>
  </si>
  <si>
    <t xml:space="preserve">Page 2 Item #3 of the Part C beneficiary file layout states has two statements that we are trying to reconcile:
1) “The 2015 risk scores provided are calculated consistent with the risk score calculations”
2) “CMS used diagnoses from the Encounter Data Processing System (EDPS) as an additional source of data in addition to diagnoses submitted to the Risk Adjustment Processing system (RAPS) and from FFS claims”
Based on statement #2, it is our understanding that diagnoses submitted under both RAPS and EDPS are included in the calculation of the 2013, 2014, and 2017 model scores provided.  In other words, rather than ignoring EDPS-submitted data for determining the actual 2015 risk score (as one would expect from statement #1) or weighting the separate risk scores produced based on diagnoses from each data source for 2017, the beneficiary file includes all diagnoses and develops a single risk score.  Can you confirm this?
If that is correct, there seem to be a few issues:  
1) Statement #1 seems inconsistent with statement #2 since diagnoses submitted through EDPS will not be included for 2015 risk scores.  Hence, using the beneficiary file for reporting of revenue and risk scores for CY2015 would not produce a score consistent with how CMS will ultimately reimburse the plan.  
2) We are concerned this could lead to overstating 2017 risk scores since diagnoses submitted through EDPS and RAPS are not always the same.  Calculating separate risk scores and weighting them together produces a materially different result than including all diagnoses regardless of submission source, so we believe adjustments are needed to scores before they can be used for projection.  </t>
  </si>
  <si>
    <t>1)  As stated in the Announcement for PY 2015, when calculating base year 2015 risk scores for payment, CMS used risk adjustment eligible diagnoses from encounter data, FFS claims, and RAPS. All diagnoses were used in equal measure to calculate risk scores, one source was not weighted differently than the other. 
2) As we mentioned during the actuarial user group call today, we are considering what additional information to provide, in time for bid submission, to allow plans to better evaluate the impact of encounter data on their risk scores</t>
  </si>
  <si>
    <t>TBC Change Scenario for Contract Novations</t>
  </si>
  <si>
    <t>Negative Margin on Optional Supplemental Benefit</t>
  </si>
  <si>
    <t>We note that page 35 of the 2017 MA BPT instructions list the following requirements for optional supplemental benefits:
• The enrollment-weighted contract-level projected gain/loss margin, as measured by a percent of premium, cannot exceed 15%. 
• The sum of the enrollment-weighted contract-level projected gain/loss margin and non-benefit expenses, as measured by a percent of premium, cannot exceed 30% of revenue. 
Are there any restrictions on a minimum gain/loss margin for an optional supplemental benefit, if the plan wishes to price the premium below the actual net medical cost?  To clarify, the plan would project actual allowed medical expense, enrollee cost sharing, and non-benefit expense for the optional supplemental benefit as required in the BPT instructions, with a negative projected gain/loss to reduce the premium below the net medical cost.
We do not see any restrictions in the guidance that would prohibit the plan from pricing an optional supplemental benefit with negative gain/loss margin, but would appreciate confirmation that this is allowed.</t>
  </si>
  <si>
    <t>A plan sponsor may price an optional supplemental benefit package with a negative gain/loss margin, as long as, a positive premium is maintained and anti-competitive practices are not used.</t>
  </si>
  <si>
    <t>Rebate Reallocation Question - Part B Premium Reduction</t>
  </si>
  <si>
    <t xml:space="preserve">The MA BPT Instructions on page 129 state that, “during rebate reallocation, rebate dollars allocated for this purpose [Part B Premium reduction] may be increased or decreased.”  Can CMS confirm that a plan may reduce rebates allocated to Part B premium reduction in conjunction with adding new supplemental benefits to return to the target Part D premium? </t>
  </si>
  <si>
    <t>I am looking for guidance regarding the benefits that can be adjusted depending on the results of the Part D National Average Bid Amount for 2017. We know that MAPD plans can make updates to mandatory supplemental benefits; are plans able to make updates to or no longer offer optional supplemental benefits during when the NABA is released?</t>
  </si>
  <si>
    <t>CMS does not expect, and will not allow, MA organizations to substantially redesign Part C supplemental benefits during the rebate reallocation period.  Accordingly, any elimination of mandatory supplemental benefits must be consistent with this principle.  If an organization adds or removes a mandatory supplemental benefit during the rebate reallocation period, and the change is consistent with the rebate reallocation guidance, then they will be permitted to eliminate or offer that exact benefit as an optional supplemental benefit.</t>
  </si>
  <si>
    <t>On the Actuarial User Group call CMS said they will not publish separate risk scores using RAPS and encounter data.  We would like CMS to provide the 2015 risk scores calculated with the data that will be used in 2017, with separate scores using RAPS-only and an EDS-only.  We have had data issues on the reconciliation of MAO-004 file to our encounters and we’d at least like to see the risk scores.  Is CMS going to address these issues?</t>
  </si>
  <si>
    <t xml:space="preserve">Last week, we announced that, in response to questions about the MAO-004 reports and requests for risk scores based on encounter data and FFS only, CMS would work to develop additional resources to assist plans in projecting 2017 risk scores for their bids.  After careful consideration, CMS has decided not to calculate separate encounter data- and RAPS-based 2015 risk scores. While we appreciate plans’ requests for additional information, we do not think 2015 encounter data-based risk scores would represent what encounter data-based risk scores will look like in the future.  The completeness of plans’ encounter data submissions are generally improving each year and the 2016 encounter data (used in the 2017 risk scores) are likely to be more complete than encounter data reported for 2014 (used in the 2015 risk scores).  Given the additional time that would be needed for CMS to re-run risk scores to provide separate encounter data and RAPS-based risk scores, we do not think that risk scores that we would provide would be either timely or convey helpful information prior to the bid submission deadline.
CMS expect plans to use the data on their MAO-004 reports, in combination with their own application of the filtering logic to the encounters that they have submitted to CMS and their projections of the completeness of their encounter data, to project their 2017 risk scores.  CMS has researched plan inquiries regarding the encounter data diagnosis information reported as risk adjustment eligible on the MAO-004 reports.  CMS has determined that, in some circumstances, diagnoses on encounter records reported as accepted on the MAO-002 report are not able to be identified for risk adjustment on the MAO-004 report.  To assist plans in evaluating the information provided on the MAO-004 reports and to make adjustments, as necessary, to project risk scores for 2017, we provide the following information:
1) Currently, the MAO-004 report does not distinguish between an original encounter, a replacement, or a void.  Further, it does not indicate when diagnoses are coming from a chart review – either to add or delete diagnoses.  We are developing an updated layout of the MAO-004 report that will specify what type of record the diagnoses are coming from, which will allow plans to see when we have received a record that alters previously submitted diagnoses, either by adding or deleting the diagnoses from a prior record.  This is a reporting issue only; the data as submitted will be incorporated into the risk scores appropriately.
2) There are a few issues that lead to the exclusion of diagnosis that should have been identified as risk adjustment eligible.
a. Certain diagnoses in the header – for example, Admitting and Patient reason for visit diagnosis codes – are excluded.
b. Due to a sort issue associated with allowable HCPCS list, in some cases HCPCS in the 99000 series are excluded.
c. When a linked chart review record was submitted, the MAO-004 includes diagnoses from the chart review, but not the encounter record.  This affects both adds and deletes – the chart review was read as adding diagnoses and the encounter itself was not recognized.
CMS is currently working to address and resolve the considerations noted above, after which we will send out updated MAO-004 reports.  We are targeting early fall for release of updated MAO-004 reports.
</t>
  </si>
  <si>
    <t xml:space="preserve">Related Party </t>
  </si>
  <si>
    <t>[Paraphrased]
Our plan has global capitation arrangements that cover medical services as well as administrative services (for network development and claims adjudication) in the same contract.  The cost for each piece is not specified in the contract.   We have these contracts with physician groups.  Some physician groups are related parties and some are not related parties.  The contracts are identical for related and unrelated parties.  For the unrelated parties, we have no way of knowing the portion of the cost to cover medical services and the portion  to cover the administrative services.  How should these arrangements be reported on the BPT and can these contracts be compared to meet the related party guidance?</t>
  </si>
  <si>
    <t>For reporting on the CY2017 BPTs, for unrelated parties, the full capitation amount is reported as a medical expense, unless the contract specifies which portion is for medical services and which is for administrative services. 
To meet the objectives of the related party requirements, we require separate handling of related party arrangements for administrative services and for medical services. Under the related party requirements, medical services are reported as medical expense and administrative services are reported as non-benefit expense in the BPT.  
Under the market comparison approach for related party, the arrangement with the related party for medical services would be separately compared to an arrangement with an unrelated party for similar medical services and the arrangement with the related party for administrative services would be separately compared to an arrangement with an unrelated party for similar administrative services. Items that would be considered provider group administrative expenses (e.g., the cost of the receptionist at the medical office) would be included in the medical expense comparison. If there aren’t separate arrangements with unrelated parties for the medical services and administrative services contained in the arrangement with the related party, then the market comparison approach would not be available.
Under the actual cost method for related party, the MAO would report the actual cost to provide the medical services in medical and the actual cost to provide the administrative services in non-benefit expenses. Any gain/loss margin would be removed from the medical and non-benefit expenses reported in the bid.</t>
  </si>
  <si>
    <t>bid questions re ESRD payment rates</t>
  </si>
  <si>
    <t>Could CMS please clarify the application of CMS User Fees to ESRD dialysis population?  The ESRD dialysis payment rates in the BPT are shown after the deduction of user fee of $5.25 PMPM.  In the plan payments, we see another CMS User Fee (0.041% for 2016) being applied to the payments.  In other words, it appears that both deductions apply to dialysis members.  Are these two fees for the same purpose?  We would like to confirm that both fees are to be applied. </t>
  </si>
  <si>
    <t xml:space="preserve">The $5.25 PMPM is for Network Administration costs and applies to the statewide rates for ESRD beneficiaries in Dialysis and Transplant statuses.  The 0.041% is for the National Medicare Education Campaign (NMEC) and is collected based upon the plan's prospective payments.  These fees are not for the same purpose and they both apply to dialysis and transplant beneficiaries. </t>
  </si>
  <si>
    <t>Medicare FFS Pricing</t>
  </si>
  <si>
    <t>FFS Pricing in BPT</t>
  </si>
  <si>
    <t>If a PBP is a Medicare FFS look alike plan, with the exception of the PCP copay, may we use the effective cost-sharing on worksheet 4 to price Part B services other than Professional PCP?</t>
  </si>
  <si>
    <t>No, the FFS actuarial equivalent cost sharing factors on MA BPT Worksheet 4 are based on FFS cost sharing for all Part B services.  The Medicare FFS pricing option does not apply to a subset of Part B services.</t>
  </si>
  <si>
    <t>Non-Benefit Expense Question</t>
  </si>
  <si>
    <t xml:space="preserve">I have a question about non-benefit expense reporting for the 2017 bids.
a) On page 35 of the Instructions for Completing the Medicare Advantage Bid Pricing Tools for Contract Year 2017, the non-benefit expense exclusion list appears to have changed. More specifically, goodwill amortization was removed from the prior year’s instructions. 
During our 1/3 financial audit, we were observed to have included amortization of intangible asset acquisition costs in the non-benefit expenses. Should we include or exclude amortization of intangible asset acquisition costs or goodwill amortization from the non-benefit expenses in the 2017 bids?  
b) Please also give examples of value-added items and services.
</t>
  </si>
  <si>
    <t xml:space="preserve">a) We removed the reference to goodwill amortization in the bid instructions because FASB 142 no longer permits amortization of goodwill.  The intention of the bid instructions is to exclude from non-benefit expenses any costs not pertaining to administrative activities to operate the MA plan. Both goodwill and amortization of intangible assets that were acquired during purchase must be excluded from non-benefit expense in the bid. 
b) Chapter 4, section 80 of the Medicare Managed Care Manual includes a definition and examples of value-added items and services.
</t>
  </si>
  <si>
    <t>Segments and TBC</t>
  </si>
  <si>
    <t>In 2016 we have Counties A and B in segment 001 and Counties C, D, and E in segment 002.  For 2017, we are moving County B from segment 001 to segment 002.  How do we perform the TBC test for segment 002 given the change in counties within each segment from 2016 to 2017?</t>
  </si>
  <si>
    <t xml:space="preserve">For these two segments, there will be three tests that need to pass.
1. 2017 segment 001 (comprised of just County A) will be compared to 2016 segment 001 (comprised of County A and B). The payment and model adjustments will be that of segment 001 released in April.  This test is to determine the TBC increase for enrollees in County A.
2. 2017 segment 002 (comprised of County B, C, D and E) will be compared to 2016 segment 001 (comprised of County A and B).  The payment and model adjustments will be that of segment 001 released in April.  This test is to determine the TBC increase for enrollees in County B.
3. 2017 segment 002 (comprised of County B, C, D and E) will be compared to 2016 segment 002 (comprised of County C, D and E).  The payment and model adjustments will be that of segment 002 released in April.  This test is to determine the TBC increase for enrollees in Counties C, D and E.
</t>
  </si>
  <si>
    <t>CMS call</t>
  </si>
  <si>
    <t>To clarify, the Part D scores that were provided were calculated the same way that the Part C scores were calculated – with diagnoses from encounter data, RAPS, and FFS being used jointly to calculate a single score.  The risk scores were not calculated separately using different data sources and then blended together.</t>
  </si>
  <si>
    <t>FW: Gain/Loss Margin Guidance</t>
  </si>
  <si>
    <t>[PARAPHRASHED] Last year we submitted a question that read as follows "Since our plan has no non-Medicare business, we must enter our corporate margin target using the “Risk-Capital-Surplus” justification.  We also aggregate margin to the Parent Organization level.  Recognizing that in this scenario all of our MA and PD BPTs will have the same corporate margin requirement, should the “Corporate Margin Requirement % of Rev.” entered include or exclude the following: (ESRD/Hospice Margin, Part D margin, EGWP margin, DSNP margin, the effect of sequestration on revenue (which is not reflected in the BPT margin calculation))?
The response last year was "The "Corporate Margin Requirement % of Rev" should reflect the risk and capital and surplus requirements of the Parent Organization prior to any impact of sequestration and be inclusive of all enrollees including those listed in the question (ESRD, Hospice, Part D, EGWP, DSNP)."
Now that CMS has waived the requirement to submit EGWP bids, should the Corporate Margin still be calculated inclusive of EGWPs?</t>
  </si>
  <si>
    <t>Yes, the response remains the same as last year. The "Corporate Margin Requirement % of Rev" should reflect the risk and capital and surplus requirements of the Parent Organization prior to any impact of sequestration and be inclusive of all enrollees including those listed in the question (ESRD, Hospice, Part D, EGWP, DSNP)."</t>
  </si>
  <si>
    <t>Non-Preferred Drug tier</t>
  </si>
  <si>
    <t>The new “Non-Preferred Drug” tier definition allows for a mix of generics and brands to be offered at one cost-sharing level.  On Worksheet 6 and 6A of the BPT, can all the experience from this tier be allocated to the “Non-Preferred Brand” category since all drugs in this tier will follow the same cost sharing? Or, does the generic experience need to be removed from the “Non-Preferred Brand” category and added to the generic data (where the cost-sharing is different)?</t>
  </si>
  <si>
    <t>Worksheets 2, 6, and 6A of the BPT must be populated by type of drug and place of service, not by formulary tier.  The only exception is the reporting of Specialty drugs when they are on a designated Specialty tier on the formulary.  Please use the formulary mapping described in initial bid submission item 6 on page 70 of the Part D BPT instructions to document how the formulary tiers are reflected in the BPT.</t>
  </si>
  <si>
    <t>Part 1:
A tax may be introduced in the plan sponsor’s state, which would tax the plan sponsor at a percent of their revenues, including on CMS revenue and beneficiary premium.  Since this is not an income tax, our understanding is that such a tax is legitimately counted as a non-benefit expense.  Can you confirm?
Part 2:
If taxes applicable to the bid year are introduced after the initial bid submission date, are plan sponsors permitted to resubmit bids if such taxes would be legitimately considered non-benefit expenses in the BPTs?  If the new taxes become law during the desk review process, may they be incorporated into the bids?</t>
  </si>
  <si>
    <t>Part 1:We cannot opine on whether or not this tax is a legitimate non-benefit expense without seeing additional clarifying language about the nature of the tax.
Part 2: The plan sponsor should make their best estimate of the fees that will be paid during the contract year, including the likelihood that the fee will be introduced at all. The plan may not alter the bid to incorporate this fee after the bid submission deadline, consistent with the development of all other pricing assumptions.</t>
  </si>
  <si>
    <t>Please provide guidance on how the beneficiary-level risk score file or plan-level risk score data posted on HPMS may be used under the preferred approach for developing risk scores for payment year 2017 (PY2017).</t>
  </si>
  <si>
    <t>Intro Note</t>
  </si>
  <si>
    <t>When the UGCs are complete at the end of each contract year, this file will be updated to include the questions and responses for the most recent year.</t>
  </si>
  <si>
    <t xml:space="preserve">The bid for this proportional reinsurance arrangement should be completed with 1.5% in the Net Cost of Reinsurance and 1.5% in margin. </t>
  </si>
  <si>
    <t xml:space="preserve">CMS maintains recordings of the calls for internal files but does not post these publicly. CMS has no restrictions on recordings, so yes, listeners may record the call.
Please be aware that the live discussions should be considered qualified guidance. The posted User Group Call (UGC) documents reflect official guidance. For an official answer to questions, callers on the live Q&amp;A should follow up with a written question to the actuarial-bids@cms.hhs.gov mailbox. </t>
  </si>
  <si>
    <t>CY2018</t>
  </si>
  <si>
    <t>Question re use of reinsurance of Part C and D</t>
  </si>
  <si>
    <t xml:space="preserve">[PARAPHRASED]
I have a question regarding conducting Medicare Parts C and D business through a quota share reinsurance agreement.  I note that the language of 42 U.S.C. 1395w-25 could potentially be read to permit the reinsurance of MA business only under certain structures.  As quota share reinsurance does not appear to be specifically included in this provision, I would like to know if this omission precludes the reinsurance of MA and Part D business under a conventional indemnity quota share reinsurance agreement.
</t>
  </si>
  <si>
    <t>All MAOs must comply with our statutory requirements, including section 1855 of the Act (42 U.S.C. 1395w-25). Section 1855(b) provides four categories of permissible reinsurance arrangements and the types of risk for which an MAO may seek reinsurance.  CMS has not thus far provided additional regulatory guidance interpreting or applying this provision to specific arrangements and does not provide legal advice to outside parties, including MAOs.  Depending on the specifics of the arrangement, quota share may or may not comply with the terms of the statute.  Please note, that CMS may provide further clarifying guidance at a later time for future years, to which MAOs would be held accountable.</t>
  </si>
  <si>
    <t>Does CMS still record the user group calls, as previously stated on the 4/24/2014 user group call?</t>
  </si>
  <si>
    <t>Beginning today, December 1, 2016, CMS is discontinuing its practice of recording the user group calls.  Today’s call is not being recorded by CMS.  Notice will be provided if CMS decides to reinstate recordings in the future.</t>
  </si>
  <si>
    <t xml:space="preserve">We noticed the CY 2018 Draft Call Letter language regarding reinsurance on pages 131-132 and that CMS requested comments on establishing the aggregate threshold for the first category in Section 1855 of the Act (42 U.S.C. 1395w-25). Will CMS  also accept comments on the permissibility of specific types of reinsurance, including quota share reinsurance? </t>
  </si>
  <si>
    <t>CMS welcomes comments on all portions of the CY 2018 Draft Call Letter, including whether and how different types of reinsurance align with the four categories of reinsurance permitted by the statute.</t>
  </si>
  <si>
    <t>We did not notice the thresholds for the Total Beneficiary Cost (TBC) evaluation or an explanation of the meaningful difference evaluation process in the CY 2018 Draft Call Letter.  Is there any information that you can provide to us?</t>
  </si>
  <si>
    <t>As indicated in the CY 2018 Draft Call letter on pages 114 and 115 respectively, the meaningful difference evaluation process will be the same as indicated in the final CY 2017 Call Letter, and CMS will maintain the TBC requirements and change thresholds communicated in the final CY 2017 Call Letter. CMS will provide a detailed explanation of the TBC and meaningful difference evaluation process in mid-April 2017 via an HPMS Memorandum titled “CY 2018 MA Bid Review and Operations Guidance.” Please make sure to review the meaningful difference and TBC sections in the draft Call Letter for policy clarifications.</t>
  </si>
  <si>
    <t>It is stated on page 3 of the announcement that “The Secretary has directed the Office of the Actuary to adjust the fee-for-service experience for beneficiaries enrolled in Puerto Rico to reflect the 2018 GPCIs included in the 2017 Medicare Physician Fee Schedule Rule.”  However the documentation supporting the GPCI physician repricing indicates that the Puerto Rico repricing is based on the 2017 GPCIs.  Please clarify the basis for the repricing of Puerto Rico physician claims.</t>
  </si>
  <si>
    <t>The basis for the repricing of Puerto Rico physician claims is, in fact, based on the 2018 GPCIs included in the 2017 Medicare Physician Fee Schedule Rule.  The initial documentation supporting the repricing was not updated to reflect the 2018 GPCI basis.  We have since updated the following supporting materials posted on the ratebook page under the tab “FFS Data 2015”: Geographic indices 2011-2018 – Physician.xlsx and FFS repricing specifications CY2018 ratebook.pdf.</t>
  </si>
  <si>
    <t>Please confirm whether the actuarial equivalent (AE) cost-sharing values on Worksheet 4 already include sequestration. If the Worksheet 4 AE cost-sharing values do not include sequestration, please provide clarification for how MAOs should account for sequestration when pricing cost sharing designed to match Medicare FFS cost sharing, as allowed under the Medicare FFS cost-sharing pricing option.</t>
  </si>
  <si>
    <t>The claims supporting the development of the actuarial equivalent cost-sharing factors on MA BPT Worksheet 4 have been grossed up for sequestration.  Further, there is no sequestration cut for beneficiary cost sharing.  Thus, the actuarial equivalent factors are developed on a pre-sequestration basis and should not be adjusted.</t>
  </si>
  <si>
    <t>Question Regarding Related Party Guidance for Medicare Bids</t>
  </si>
  <si>
    <t xml:space="preserve">[PARAPHRASED] We are looking for clarification on whether or not the following entities are considered Related Parties: 
1) ABC Health Plan is a not-for-profit Medicare Advantage plan. 
2) No other entity has an ownership or investment interest in ABC Health Plan, nor do we have an ownership or investment interest in any other entity. 
3) We do have provider network relationships with separate health centers. 
4) Some employee representatives of the separate health centers sit on the Board of Directors for ABC Health Plan. 
Are the health centers considered Related Parties to ABC Health Plan? </t>
  </si>
  <si>
    <t>RESPONSE GIVEN ON 4/13/17 CALL:
The relationship described in this situation is considered a related party.
The designated employee representatives of the health centers who sit on the Board of Directors for ABC Health Plan  are the basis for determining that a related-party relationship does exist.  Board membership falls under a form of control, and a related party is defined in the CY2018 MA Bid instructions as “an entity that is associated with the Medicare Advantage Organization (MAO) by any form of common, privately held ownership, control, or investment.” This definition of related party does not have a level of materiality for the degree of control. Please note that this related-party definition is intended for use only in completing the Bid Pricing Tools (BPTs). 
UPDATED 5/30/17
For situations like the one described in this question, for CY2018 CMS will give the MAO the option to treat the health centers as either related parties or non-related parties, at the MOA’s discretion.  If the MAO treats the health centers as non-related parties, then the MAO must do both: a) disclose that the representatives of the health centers are on the MAO’s board, and b) disclose that the MAO has opted to treat the health centers as non-related parties for purposes of completing the BPT.  If the health centers are treated as related parties, then follow all of the related-party guidance in the bid instructions.</t>
  </si>
  <si>
    <t>Item 7.2 in Appendix B of the bid instructions requires “a description of the expenses included in each non-benefit expense category in the BPT.”  What level of detail should be provided for the category:  Net Cost of Private Reinsurance?</t>
  </si>
  <si>
    <t>For the Net Cost of Private Reinsurance, include the type of reinsurance and applicable benefits, attachment points, and maximums.  Include any other descriptions that are pertinent to the reinsurance coverage.  For example, “The net cost of private reinsurance applies to specific stop-loss coverage for hospital inpatient costs exceeding $X per member, after which the reinsurer pays Y% of costs up to a maximum member cost of $Z.  This coverage does not apply to one member who has a preexisting condition.”</t>
  </si>
  <si>
    <t>POS Benefit</t>
  </si>
  <si>
    <t xml:space="preserve">Actuarial Bid Question on POS plan offering </t>
  </si>
  <si>
    <t>[PARAPHRASED] We have two questions about including the cost of POS benefits in the MA BPT. 
1) Where do we report out of network (OON) services?  Do we report them mixed with the in network benefits in the respective service categories and then adjust the percentage of Medicare Covered Services on w/s 4?  Or, do we report them separately in line p (Eligible Supplemental Benefits as Defined in Chapter 4 of the Medicare Managed Care Manual)?
2) Secondly, do we report the OON Cost Sharing under columns m &amp; n on w/s 3 in the respective service categories or again roll them up in line p?</t>
  </si>
  <si>
    <t xml:space="preserve">1) Enter on Worksheets 1 and 2, the allowed cost and projected manual rate for a specific POS benefit based on the PBP category for such POS benefit and the PBP to BPT category mapping entered on Worksheet 3 of the MA BPT. For the applicable service category, enter on Worksheet 2 , column r, the OON percentage for projected allowed costs, and in Worksheet 4, column i, use the percentage of Medicare-Covered Services to allocate the POS benefit to Non-Medicare-covered.    
2) In a similar manner, enter the projected OON cost sharing on Worksheet 3, columns m and n, and use the percentage of Medicare-Covered Services in Worksheet 4, column j, to allocate the POS cost sharing to Non-Medicare-covered.  
See the POS pricing consideration.
</t>
  </si>
  <si>
    <t>Duals Demo</t>
  </si>
  <si>
    <t>Credible Experience Data for New Bid</t>
  </si>
  <si>
    <t xml:space="preserve">I am working with a health plan that has been participating in the state’s Financial Alignment Dual Demonstration the past few years, which has not required the need to complete a BPT.  The program is going away so they are submitting a bid for 2018.  They have fully credible experience, as well as consistent bid ID.  Should the BPT include the 2016 experience in Worksheet 1, or should we use the experience to develop a manual rate (for Worksheet 2) since there was technically no BPT in the prior years? </t>
  </si>
  <si>
    <t xml:space="preserve">Since the plan has the same bid ID (HXXXX-XXX-XX), they must report the 2016 experience on worksheet 1 of the CY 2018 MA and PD BPTs. </t>
  </si>
  <si>
    <t>Original Medicare Cost Sharing (SNF)</t>
  </si>
  <si>
    <t xml:space="preserve">For one of our plans with original Medicare benefits, we use the FFS cost-sharing pricing option described on page 17 of the 2016 BPT Instructions.  The SNF effective member coinsurance in the 2016 BPT was 12.4%.  We wish to confirm that SNF days 101+ are excluded from the calculation of the 12.4%, i.e., that the numerator of the calculation is the value of the per day copay for days 21-100 and the denominator of the calculation is the expected allowed cost for days 1-100.  </t>
  </si>
  <si>
    <t xml:space="preserve">That is correct, SNF days 101+ are excluded from the calculation.  </t>
  </si>
  <si>
    <t>Bid submission - RI programs</t>
  </si>
  <si>
    <t>At the time of bid submission, the plan sponsor must make its best estimate of the cost of the RI program it anticipates being in place for CY2018. The cost of these programs must be included in the bid as a non-benefit expense, but must not be entered in the Plan Benefit Package, as stated in Chapter 4 of the Medicare Managed Care Manual.
Incentives in markets that are not included in the bid are prohibited. All RI programs must be included in the bid as a non-benefit expense in order to be compliant with CMS regulations and policy.</t>
  </si>
  <si>
    <t>Do Part D sponsors still need to include a separate estimate of Hepatitis-C drug cost in their supporting documentation for CY2018?</t>
  </si>
  <si>
    <t>No, while Hepatitis-C costs continue to be significant, we do not require the value for projected Hepatitis C costs be shown separately in the supporting documentation for CY2018.</t>
  </si>
  <si>
    <t>Growth Rate</t>
  </si>
  <si>
    <t>FFS Growth Rate and Trends</t>
  </si>
  <si>
    <t>The FFS growth rate was listed for 2018 as 2.73%. What was the impact of demographic change (baby boomers) on that estimate?</t>
  </si>
  <si>
    <t>The impact of demographic changes on the 2018 growth rate is -0.1 percent for Part A and +0.1 percent for Part B.</t>
  </si>
  <si>
    <t xml:space="preserve">Can you please provide the location of the risk adjustment for EDS and RAPS user group call slides that provide more information on Phase II filtering? </t>
  </si>
  <si>
    <t xml:space="preserve">You can find the user group call slides from the last several months at CSSCOperations.com under “Risk Adjustment Processing System,” and then under “User Group.” 
</t>
  </si>
  <si>
    <t>Question on Risk Scores in Worksheet 1</t>
  </si>
  <si>
    <t>What is acceptable to report for Part C and D risk scores in Worksheet 1 given that some EDPS data submissions and Phase III filtering logic are not reflected in the beneficiary file?  For example, is it acceptable to add completion to the base period risk scores available in the beneficiary-level files if completion is supported by the certifying actuary?</t>
  </si>
  <si>
    <t>Yes, this example would be acceptable. Supporting documentation should clearly explain any adjustments made to the starting risk scores from the beneficiary-level files.</t>
  </si>
  <si>
    <t>It appears that many of the dates in the MSP section on page 33 and 34 of the 2018 bid instructions were not updated from the 2017 instructions.  Can you verify that the 2018 MSP Factor will remain the same as the 2017 factor of 0.173?</t>
  </si>
  <si>
    <t>The MSP factor remains at 0.173 for CY2018. This was missing from the instructions, but all MSP examples in this section are still applicable.</t>
  </si>
  <si>
    <t>Actuarial User Group Call - Question Submission</t>
  </si>
  <si>
    <t>The CY 2018 MA BPT Instructions require the MAO to “develop, submit, and follow an MA bid-specific business plan to achieve profitability within five years.” Please provide clarification on the following illustrative scenarios:
1) A bid was submitted with a negative margin and supporting business plan in CY 2017. For CY 2018, the plan is being segmented and one or both of the resulting segmented plans has a negative margin. Page 26 of the CY 2018 bid instructions notes, “Do not combine margin for bids in segmented plans to satisfy these Instructions.” We interpret this to mean the 5-year projection period resets for each, separate segment. As such, the supporting documentation requirements under 8.6.3 of Appendix B (page 105) would apply and 8.6.4 of Appendix B (pages 105-106) would not be applicable. Please confirm our understanding or provide further clarification.
2) A plan was submitted with a negative margin and supporting business plan in CY 2015. The plan then had a positive projected margin in the CY 2016 and CY 2017 bids, but is expected to have a negative margin in CY 2018. Actual 2016 experience shows the plan had a positive margin. Does the 5-year projection period reset in CY 2018 or are the requirements under 8.6.4 of Appendix B (page 105-106) still applicable?</t>
  </si>
  <si>
    <t>BPT Instruction Clarification Question</t>
  </si>
  <si>
    <t>We have a question about the 2018 MA BPT Instructions, Appendix E, page 123. Section C describes permissible actions when PD Basic Premium Net of Rebate after Benchmark is less than Target PD Basic, but not less than zero. It states that a partial return to target premium will not be accepted, and provides Example 2 to illustrate. Example 2 has $15 rebate allocated to PD Basic of $35 in the June submission, and then a $5 decrease in PD basic in line 7a after the benchmark announcement. We would like additional clarification for a slightly modified scenario.
Suppose that in the June submission, only $3 of rebate were allocated to PD Basic resulting in $32 in line 7d. Then assume the same Benchmark announcement as in Example 2, which causes line 7a to reduce by $5 and becomes $30 and PD basic net of rebate “After Release of Benchmark” in line 7d is $27. Since we only have $3 rebates in line 7c, if we allocate all of the rebate away from PD Basic, line 7d will be $30, and not the $32 target in our June submission. In the case where line 7a after benchmarks (before rebate) is less than Target Part D Basic Premium, is a partial return to the target permissible when all rebates are removed from line 7c?</t>
  </si>
  <si>
    <t xml:space="preserve">Since it is not possible in this situation to return to the $32 premium net of rebates indicated on line 7d in the initial bid submission, it would not be considered a partial return to the target for the plan to either: 1) keep the post-benchmark announcement value in line 7d of $27 ($30 - $3) or, 2) remove the rebate entirely to have $30 in line 7d.  It would not be acceptable to apply a rebate of anything other than $3 or $0.  </t>
  </si>
  <si>
    <t>MSP in Part D BPT</t>
  </si>
  <si>
    <t>Page 38 of the Part D BPT instructions includes the following guidance for reporting base period Medicare as secondary claims in Worksheet 1: 
Enter the total plan liability for Part D-covered drugs for which the Part D plan is the secondary payer. “Total plan liability” is defined as CPP (Covered Plan Paid Amount) plus NPP (Non-covered Plan Paid Amount) minus 80 percent of either GDCA (Gross Drug Cost above Out-of-Pocket Threshold) or GDCA minus PLRO (Patient Liability Reduction Due to Other Payer Amount) as appropriate.
The last part of that guidance (“or GDCA minus PLRO … as appropriate”) is new for CY2018 bids. It gives two options for calculating Medicare as secondary plan liability. When is it appropriate to use the second formula, which subtracts PLRO from GDCA? Could you provide an example of a situation in which the second portion of the formula is necessary?</t>
  </si>
  <si>
    <t>For typical Medicare as secondary Part D claims, the appropriate formula is CPP plus NPP minus 80% of adjusted GDCA, where adjusted GDCA is GDCA less PLRO. Since the gross drug cost includes amounts paid by the primary source, federal reinsurance will ultimately reconcile to 80% of GDCA less PLRO. See the 4/23/2013 HPMS memo on Medicare Secondary Payer for more information.
In limited circumstances, it is possible that consistency with the population of other fields on worksheet 1 of the PD BPT requires the use of the formula excluding PLRO. The certifying actuary must use their judgment to determine which method is appropriate so that worksheet 1 is consistent and accurate.</t>
  </si>
  <si>
    <t>LIS Eligibility in US Territories</t>
  </si>
  <si>
    <t xml:space="preserve">We are seeking guidance on how to handle identification of Part D LIS-eligible members for plans offered in the US Territories of American Samoa, Guam, Northern Mariana, and Puerto Rico. In particular, we seek clarification on the following:
1. For PD BPT WS1 cell I12, should we rely on the LIS indicator of the MMR/Beneficiary file or guidance in Chapter 13, section 90 of the Prescription Drug Benefit manual indicating “Part D eligible individuals who are not residents of the 50 States or the District of Columbia are not eligible for the low-income subsidy program”? These two items appear to be in conflict for residents of some territories.
2. For purposes of determining eligibility for the coverage gap discount program, how should we treat members that are tagged as LIS-eligible in the MMR but are residents of the territories mentioned above?
</t>
  </si>
  <si>
    <t>US Territories of American Samoa, Guam, Northern Mariana, and Puerto Rico are not eligible for low-income subsidies. They should not be counted as LIS members and are eligible for the coverage gap discount program.</t>
  </si>
  <si>
    <t>Medicare FFS Cost Sharing</t>
  </si>
  <si>
    <t>No, the actuary is not required to enter a non-zero PMPM impact of in-network MOOP in cell K68 on Worksheet 3 of the MA BPT.  The actuary is required to enter a projected in-network MOOP impact greater than or equal to zero consistent with the projected effective in-network cost-sharing after the plan-level deductible and including the impact of the MOOP entered in column j.</t>
  </si>
  <si>
    <t>DIR Question</t>
  </si>
  <si>
    <t>[Paraphrased] A portion of the total direct and indirect remuneration (DIR) that we receive is retained by our PBM. The instructions indicate that we should include the retained amount in the rebates line of worksheet 1 and an offsetting amount in non-benefit expense. Is this also true for the contract year, and, if so, should we account for the portion of the  retained amount that is used in federal reinsurance reconciliation?</t>
  </si>
  <si>
    <t xml:space="preserve">Both the base and contract year rebates must account for the total DIR amount, even if a portion is retained by the PBM. The offsetting amount in non-benefit expense must account for the total rebate retained by the PBM, regardless of any portion used for federal reinsurance reconciliation. For example, if the contract year retained rebate is $10, and the portion allocated to federal reinsurance is $3, then $10 must be included in the total rebates and an offsetting amount of $10 must be included in non-benefit expenses. Note, this response is changed from the verbal response issued on the call. </t>
  </si>
  <si>
    <t>LI Benchmark Premium Amounts</t>
  </si>
  <si>
    <t>Restated LIBs</t>
  </si>
  <si>
    <t xml:space="preserve">Are the restated Low-Income benchmark (LIB) premium amounts on page 84 of the 2018 PD Bid Instructions calculated as either (1) the restated LIB benchmarks less the actual direct subsidy of $25.45 or (2) the restated LIB benchmarks less the restated direct subsidy of $24.94? </t>
  </si>
  <si>
    <t>The low-income benchmarks on page 84 of the instructions are calculated using the actual direct subsidy of $25.45, as described in (1).</t>
  </si>
  <si>
    <t>Clarification of Aggregate-Level Gain/Loss Requirements</t>
  </si>
  <si>
    <t xml:space="preserve">[PARAPHRASED] Assume an MAO has non-Medicare business for which they typically target a small positive gain/loss margin. However, emerging results on a couple of very large groups that represent a significant portion of the plan’s non-Medicare business are causing the expected gain/loss margin for the MAO’s entire non-Medicare business for 2018 to be negative. Given the aggregate-level requirements in the bid instructions, this case may cause the Medicare Advantage bids to have an expected loss for 2018, which the MAO would prefer to avoid. 
1) In this case, is there an exception to meeting the aggregate-level margin requirements? 
2) Does the non-Medicare margin have to reflect the expected results solely during 2018, or can it reflect a long-term expectation? </t>
  </si>
  <si>
    <t xml:space="preserve">1) The gain/loss margin requirements of the instructions apply, even if the corporate margin requirement is low or negative. 
2) The corporate margin requirement can reflect a short-term or long-term expectation. In your example, a short-term expectation may be “for 2018 to be negative.” Alternatively, a long-term expectation may result in setting the non-Medicare margin to “target a small positive gain/loss margin” for some period longer than 2018. In any case, the bid instructions require that the “actual corporate margin is to be consistent with the corporate margin requirement used for the MA pricing” over the long term. </t>
  </si>
  <si>
    <t>EDS Adjustment Factors</t>
  </si>
  <si>
    <t>The following questions pertain to the required runout and Phase II to III EDS adjustment factors:
1) Do you require that the EDS adjustment factor for additional runout be applied to the base year beneficiary level file risk score and included on Worksheet 1 of the BPT? Or alternatively, do you only require that this adjustment be reflected in the 2018 projected risk score?
2) Do you require that the EDS adjustment factor for Phase II to Phase III be applied to the base year beneficiary level file risk score and included on Worksheet 1 of the BPT? Or alternatively, do you only require that this adjustment be reflected in the 2018 projected risk score?
3) For standalone PDPs, we observe minor differences between the RAPS and FFS beneficiary level file risk score (in the RAPS field) and the EDS and FFS beneficiary level file risk score (in the Encounter Data field). We have the following questions regarding PDP risk scores:
a) Do you require the RAPS and FFS projection model risk score be blended with the EDS and FFS projection model risk score according to the 85%/15% weights, respectively, when developing the 2018 projected risk score for PDPs?
b) Do you require the RAPS and FFS base year model risk score be blended with the EDS and FFS base year model risk score according to the 90%/10% weights, respectively, for PDP Worksheet 1 risk scores?
c) Do you require the runout and Phase II to III EDS adjustments be applied to the EDS and FFS risk scores for PDP? If so, do you require these adjustments be reflected in the Worksheet 1 risk score for PDPs? Or alternatively, do you only require that these adjustments be reflected in the 2018 projected risk score for PDPs?</t>
  </si>
  <si>
    <t>1) and 2) Yes, the EDS adjustment factor should be applied to the base year scores as the CY2016 risk scores entered on MA BPT Worksheet 1 are final risk scores.
3a) and 3b) Yes, the RAPS and EDS risk scores must be blended.
3c) Yes, the EDS adjustment factor should be applied to the base year scores as the CY2016 risk scores entered on PD BPT Worksheet 1 are final risk scores.</t>
  </si>
  <si>
    <t>Service Area Expansion</t>
  </si>
  <si>
    <t>We have applied for a service area expansion to add one county to our current service area.  The MAO is currently contemplating whether to include this in their existing PBP IDs or create separate PBP IDs – with a preference to add to the existing PBPs.  If the SAE is included in the current PBP ids and is ultimately not approved, would the plan be required to adjust the bids to remove the county from the BPTs even if the denial happens after the bid submission deadline?</t>
  </si>
  <si>
    <t>Yes, the plan would need to resubmit the bid to remove the counties that were not approved. Note that only changes related to the county removal would be allowed and that no other assumptions may be changed at this point.</t>
  </si>
  <si>
    <t>Reward and Incentives Program</t>
  </si>
  <si>
    <t>Our Health Plan intends to roll out an R&amp;I program.  We understand from prior guidance that the cost of these programs is to be reported as NBE in the bids.  In our case, the Health Plan already capitates provider networks to provide the Plan’s MA benefits, and would like to further delegate the administration of the R&amp;I program to the capitated provider networks.  The Health Plan will continue to adhere to CMS’ data collection requirement.  The Health Plan and the provider networks are not Related Parties.    In the bids, are we supposed to allocate a portion of the provider capitation cost associated with the R&amp;I program to NBE, leaving the remainder of the provider capitation cost associated with MA benefits as Healthcare Cost? </t>
  </si>
  <si>
    <t xml:space="preserve">Yes, the portion of the provider capitation cost associated with the Rewards and Incentive program must be included in the bid as a non-benefit expense, as stated in Chapter 4 of the Medicare Managed Care Manual.
</t>
  </si>
  <si>
    <t>BPT Critical Validations</t>
  </si>
  <si>
    <t>MA BPT WS1 N14 critical error</t>
  </si>
  <si>
    <t>When creating a 2018 MA BPT for a plan with WS1 base period experience not populated, I get a critical error that WS1 cell N14 is not populated correctly. 
I can finalize the BPT if I enter the plan number in WS1 cell N14.  Is this an acceptable solution?  Do you intend to release a revised BPT to fix it?</t>
  </si>
  <si>
    <t>This is an error in the BPT validation process. If the plan did not exist in the base year, and therefore there is no base period experience in Section III of Worksheet 1, then it is appropriate for cell N14 to be blank. The validation process should have allowed this BPT to finalize.
To address this critical validation error for CY2018, please put the Bid ID in cell N14 even if there is no base period experience for the plan. We do not plan to release a BPT patch to fix this issue. For CY2019, this validation issue will be corrected to allow for a blank in cell N14 when WS1 section III is not populated.</t>
  </si>
  <si>
    <t>Insurer Fee</t>
  </si>
  <si>
    <t>Health insurer fee and other legislative changes near bid due date</t>
  </si>
  <si>
    <t>Can CMS establish and communicate a date after which legislative changes near the bid due date would not be required to be reflected? For example, the proposed AHCA would repeal the health insurer fee. If this legislative change becomes law days before the bid is due, it may be too late for health plans to incorporate into 2018 bids. Can you please provide guidance?</t>
  </si>
  <si>
    <t>The bid submission deadline is the cut off date. Our expectation is that bid assumptions are based on the statutory provisions that will be in effect for the contract year. 
It is acceptable to consider the likelihood of current law continuing given that the bid must reflect the best estimate at the time of bid submission of required revenue for the contract year. Supporting documentation must provide reasonable justification for bid assumptions that vary from statutory provisions. There is not an opportunity to modify bid assumptions for legislative changes that occur after the bid submission deadline.</t>
  </si>
  <si>
    <t>Risk Score trends</t>
  </si>
  <si>
    <t>Page 45 of the 2018 MA Bid Instructions states that the risk scores are to be projected from 2016 to 2018 with an adjustment factor for “Bid-specific coding trend”.  Page 42 states that the projected risk score must “reflect the expected risk score trend at the bid level” and Appendix K provides additional guidance on “trending risk scores”.  Are the “bid-specific coding trends” that are mentioned on page 45 intended to be synonymous with the “risk score trends” discussed in Appendix K and if not, could you please provide further explanation as to the differences of these two?</t>
  </si>
  <si>
    <t xml:space="preserve">These terms all mean that plans should be including the impact of risk score trends, including coding patterns, on the projected payment year risk score.  Plans should assess the impact of risk scores trends, including coding, on the risk scores of each specific bid.  Appendix K was added a few years ago to assist MAOs in determining an approach to assessing their plan-specific risk score trend.  One reason we sometimes place an emphasis on applying the plan-specific coding trend is to ensure that MAOs take this into account, especially since other risk score trend factors, particularly population trend factors, may capture some of the other drivers of risk score changes.
</t>
  </si>
  <si>
    <t>Question for Actuarial User Group call</t>
  </si>
  <si>
    <t>An MA contract includes several provider-specific plans (PSPs) and other general enrollment MAPDs with identical service areas. For 2018, they no longer need to pass meaningful difference testing via OOPC difference, based on the 2018 Call Letter. Are we still permitted to pair PSPs with non-PSP plans in their service area in order to achieve a positive gain/loss margin? The MA BPT instructions do not mention PSPs at the top of page 28 where product pairing requirements are discussed.</t>
  </si>
  <si>
    <t>As long as the plan is following the bid instructions for a valid product pairing as outlined on page 28 of the CY2018 MA bid instructions, then it is acceptable to pair PSPs with non-PSPs. This means the plans must:
-Have identical service areas;
-All be local coordinated care plans or all be regional PPOs or all be PFFS plans; and
-Have a positive combined MA gain/loss margin for CY2018.</t>
  </si>
  <si>
    <t>Reflecting a potential sale in 2018 bids</t>
  </si>
  <si>
    <t>This question is related to question #6 from the “User Group Call Date 04/14/2016”, regarding mergers.
Background: An MAO is in the process of reviewing purchase offers, and plans to:
1) Have a letter of intent executed after the bid deadline, but before 1/1/2018.
2) Complete the transaction before the end of the bid year (2018) – at which point, the MAO would be operated by the buyer.
Based on the response to question #6 from the 4/14/2016 call, it is clear CMS will accept a bid that does not reflect the sale of the MAO in this situation.
In this case, the sale is very likely to occur and will result in material changes to administrative costs during the bid year. Will CMS accept a bid that reflects the expected changes during the bid year, specifically changes to the administrative costs of the plan? Please note the MAO being purchased (~30k members) is much smaller than the potential regional / national buyer. 
If these changes due to the potential (and likely) sale are included in the bid, does this have an impact on gain/(loss) margin testing? The MAO expects to perform margin tests at the contract level, and does not currently have any other lines of business – so intends to use the “risk-capital-surplus” test.</t>
  </si>
  <si>
    <t xml:space="preserve">CMS' response on the 4/14/2016 UGC regarding mergers recognizes the difficulty plan sponsors may have obtaining the information required to reasonably and appropriately submit bids reflecting a change in ownership when a change in ownership happens shortly before the bid submission deadline. Gathering the required information to support bids that reflect a change in ownership is likely even more difficult for changes in ownership that are finalized after the bid submission deadline.
In the rare instance where a change in ownership is to be finalized after the bid submission deadline and the certifying actuary has enough detailed information about the new organization, CMS will allow the certifying actuary flexibility in setting assumptions that reflect the certifying actuary's best estimate of what is most likely to occur during the contract year. The certifying actuary will be required to demonstrate that the change in ownership is highly likely and also demonstrate that there will be an impact on pricing assumptions for the contract year.
For the specific situation outlined in this question, without a letter of intent at the time of bid submission, CMS would find it difficult to justify adjusting these assumptions for the 2018 bids.
</t>
  </si>
  <si>
    <t>Platino Program</t>
  </si>
  <si>
    <t>[Paraphrased] Our plan fully participates in the Puerto Rico ASES Platino program. As a participant in the ASES program, we fund significant costs outside Medicare benefits.   
1) As in past years, we are requesting an exception to the gain/loss margin requirements to recognize the additional costs. These costs will be fully included in WS 4 of the CY2018 MA-BPTs.
2) In addition, we are requesting permission to assume that all members in the Platino plans are DE# members, regardless of the Medicaid codes used in the MMR files or Beneficiary Level Files.  This is consistent with our understanding of how the ASES Platino program works.</t>
  </si>
  <si>
    <t>1) Please include this margin exception request in the supporting documentation uploaded with the initial bid submission.
2) Please make your best determination as to which members in the Platino plans are DE# members and upload documentation to support that assumption within your supporting documentation.</t>
  </si>
  <si>
    <t>Care Management Services</t>
  </si>
  <si>
    <t>Bid Question - SNP care management expenses</t>
  </si>
  <si>
    <t>CMS does not specify a default mapping by service category of care management services provided under a SNP model of care that are classified as medical expense.  For such medical expenses, CMS expects—
1) The certifying actuary to include the cost of such expenses in the same kinds of service categories used for care management services that would be classified as medical, if incurred outside of the SNP model of care.
2) Supporting documentation to include an explanation of the allocation by service category of such medical expenses that would otherwise be classified as non-medical expense, if not required to be provided by the interdisciplinary care team. See the example in the Disease Management section of the Benefits and Services Categories pricing consideration for more information.</t>
  </si>
  <si>
    <t>AE FFS Cost Sharing</t>
  </si>
  <si>
    <t>Part B RX Cost Sharing - AE Cost Share Test</t>
  </si>
  <si>
    <t>One of the cost sharing requirements is that the Part B RX cost sharing needs to be less than the FFS actuarial equivalent value of 21.8%.  How should an MAO handle this test in a situation where the health plan receives rebates on the Part B drugs?  Similar to Part D, Part B RX cost sharing is applied to the allowed cost at the point of sale and the health plan later receives a rebate.  For example, if an MAO has cost sharing of 20%, the cost at the point of sale is $100 and the rebate is $10 then the cost sharing on worksheet 4 would be 22.2% = ($100 * 20%) / ($100 - $10).  This would fail the actuarial equivalent test because it is greater than 21.8%.  However, 20% cost sharing is less than FFS Medicare levels.  In this situation, would it be acceptable to file the cost sharing at 20% and provide supporting documentation showing that the cost sharing passes the test when based on the allowed cost at the point of sale?
Similarly, for a plan with OON benefits if the cost sharing based on the allowed cost at the point of sale is less than 21.8% and the cost sharing when including the rebate dollars is greater than 21.8%, would it be acceptable to file the benefits and provide documentation showing that the benefit passes the test if applied to the allowed cost at the point of sale.</t>
  </si>
  <si>
    <t>In this situation it would be acceptable to file the cost sharing at 20% in the PBP and provide supporting documentation showing that the cost sharing passes the actuarial equivalent test when based on the allowed cost at the point of sale.
The AE testing is done on total cost sharing (In and Out of network), so the plan can provide a similar statement in supporting documentation for both In and Out of network benefits.</t>
  </si>
  <si>
    <t>Part B Deductible</t>
  </si>
  <si>
    <t>We are working with an HMO that is submitting a Dual-Eligible SNP with the Medicare-defined Part B deductible where they want to enhance the Part B Rx benefit to 0% coinsurance.
1) Please confirm our understanding that since they are enhancing this benefit, we cannot use the actuarial equivalent cost sharing percentages that are displayed on Worksheet #4, which includes the estimated impact of the Medicare Part B deductible. 
2) Since the Medicare Part B deductible will not be released until November, do plans typically enter an estimate of the Part B deductible for 2018 in the PBP and BPT? If so, does CMS have a recommended approach?</t>
  </si>
  <si>
    <t xml:space="preserve">1) That is correct, HMO Plan Sponsors may not use the actuarial equivalent cost sharing percentages for Part B services unless all cost sharing in the PBP for Medicare Part B services aligns with Medicare FFS cost sharing. 
2) In order for the PBP to include the published Medicare Part B deductible, Plan Sponsors must indicate this intent in the PBP, but not enter an estimate of such deductible in the PBP or BPT. However, any assumed value for the Part B deductible used in pricing must be fully documented in the initial bid submission. See pages 17-18, 72-73 and 112 of the MA bid instructions or contact the CMS mailbox: https://mabenefitsmailbox.lmi.org/.
</t>
  </si>
  <si>
    <t>Related-Party Declaration</t>
  </si>
  <si>
    <t xml:space="preserve">Regarding the “Related-Party Declaration” referenced in the list of documentation needed for the June bid submission on page 103 of the Instructions for Completing the Medicare Advantage Bid Pricing Tools for Contract Year 2018, what exactly is CMS looking for? Is a short sentence stating that the plan advises CMS that the plan has entered into a related-party arrangement with ABC Company enough? Or, is more needed? I assume the “Related-Party Declaration” is different from #13 on page 109.
Also, who must it be signed by? May it be legal counsel? Or, must it be the actuary or plan? </t>
  </si>
  <si>
    <t>Yes, #3 within the documentation requirements on page 103 of the CY2018 MA Bid Instructions is simply a statement indicating whether or not the MAO is in a related-party arrangement and who the parties are in that arrangement.
Documentation item #13 on page 109 includes the detailed support for any such related-party arrangement declared within #3 above. Please be sure to include all applicable required documentation items listed within the sub bullets of #13.
There is no requirement that the documentation be signed by legal counsel. By completing the actuarial certification module, the actuary is certifying that to the best of their knowledge and judgment, the bids are in compliance with applicable laws, rules, Contract Year bid instructions and current CMS guidance and were prepared in compliance with the Actuarial Standards of Practice.</t>
  </si>
  <si>
    <t>Point-of-Service (POS) Benefit Removal</t>
  </si>
  <si>
    <t>A plan offered a POS benefit in the base period and will be removing that benefit completely in the projection period. It is our assumption that a portion of the claims that were POS claims in the base period will move in-network and continue to be covered there in the projection period. Should the additive adjustment shown in columns (p) and (q) of worksheet 1 reflect the net impact of removing the POS benefit? For example, if there were $20 PMPM of POS claims in the base period and it’s expected that $4 PMPM of that will move in-network and be covered in the projection period. Would it be appropriate to show -$16 PMPM in the additive adjustment column (q) on WS1 for that service category?</t>
  </si>
  <si>
    <t xml:space="preserve">It is appropriate to use the additive projection factors to reflect the net impact of removing the POS benefits for the contract year. Since the additive projection factors are applied after the multiplicative projection factors, in this example, project the $20 PMPM of POS claims in the base period to the contract year. Then use the additive factors in Worksheet 1, column q for the applicable service categories to reflect the projected allowed costs corresponding to the net -$16 PMPM base period impact of removing the POS coverage.  See page 57 of the CY2018 MA BPT Instructions. </t>
  </si>
  <si>
    <t>Grand Total</t>
  </si>
  <si>
    <t>There are no advance questions for posting.</t>
  </si>
  <si>
    <t xml:space="preserve">3) This question potentially raises two issues: 1) Credibility of Experience: Plans have the option to combine base period experience as appropriate and utilize projection factors in the BPT to develop different plan pricing.  2) Cross-subsidization of plans: The bid instructions released by CMS contain guidance regarding the variation of profit levels among plans offered by an organization.  An explicit subsidy would generally not be considered a "bid-specific factor", and cross-subsidization of plans is generally not permitted.
</t>
  </si>
  <si>
    <t>4) ESRD enrollees and experience are not included in the plan's "bid" or benchmark for Basic Services.</t>
  </si>
  <si>
    <t>List of Topics</t>
  </si>
  <si>
    <r>
      <t>I have 4 questions regarding the 2008 Part D Bids:
3.) Our enhanced alternative benefit was introduced in 2007.  For the purposes of projecting risk scores, I assume we should use 2007 MMR information?  Please confirm.</t>
    </r>
    <r>
      <rPr>
        <u/>
        <sz val="8"/>
        <rFont val="Times New Roman"/>
        <family val="1"/>
      </rPr>
      <t/>
    </r>
  </si>
  <si>
    <r>
      <t xml:space="preserve">IF A MERGER IS FINALIZED:
-          After the June bid submission deadline, CMS would accept bids where the merger is not reflected.  Each organization may bid independently.
-          </t>
    </r>
    <r>
      <rPr>
        <b/>
        <sz val="8"/>
        <rFont val="Times New Roman"/>
        <family val="1"/>
      </rPr>
      <t>After the first Monday in April</t>
    </r>
    <r>
      <rPr>
        <sz val="8"/>
        <rFont val="Times New Roman"/>
        <family val="1"/>
      </rPr>
      <t xml:space="preserve"> through the June bid submission deadline, then the merged entity should document whether or not it can reasonably and appropriately submit bids on a merged basis, and then submit bids accordingly on a merged or unmerged basis. 
-          Prior to the dates listed above, then CMS expects that the bids will be submitted for the single, merged entity for the purposes of meeting the bid instructions.
Please note that for related party purposes, plans must still disclose all anticipated related party arrangements for CY2017 even if data/timing limitations prevent them from being able to price bids reflecting the related party arrangements resulting from the merger.
</t>
    </r>
  </si>
  <si>
    <r>
      <t xml:space="preserve">The RPPO Employer group rate will be calculated as shown below. Note that we cannot compute a concrete example since the bid component of the 2017 Regional Rate is not available at this time.
</t>
    </r>
    <r>
      <rPr>
        <b/>
        <sz val="8"/>
        <rFont val="Times New Roman"/>
        <family val="1"/>
      </rPr>
      <t>RPPO EGWP Payment Formula:</t>
    </r>
    <r>
      <rPr>
        <sz val="8"/>
        <rFont val="Times New Roman"/>
        <family val="1"/>
      </rPr>
      <t xml:space="preserve"> (Base County Payment Rate + Regional Rebate) x beneficiary level risk score.
a) Base County Payment Rate = 2016 Bid to Benchmark Ratio x 2017 MA Monthly Capitation Rate
b) Regional Rebate = (1 - 2016 Bid to Benchmark Ratio) x 2017 Regional Rate x Rebate percentage
c) The 2017 Regional rate is based on a blend of the statutory and bid component.
d) If there is no bid component of the 2017 Regional rate (i.e. no individual bids in a region), then the rate will be based solely on the statutory component.
</t>
    </r>
  </si>
  <si>
    <r>
      <t xml:space="preserve">1) That is correct, changes in DSH/UCP payments are not reflected in the Inpatient unit cost increases.
2) As reflected in the recently published narrative, </t>
    </r>
    <r>
      <rPr>
        <b/>
        <sz val="8"/>
        <rFont val="Times New Roman"/>
        <family val="1"/>
      </rPr>
      <t>Key Components of USPCC Trends: 2012-2017</t>
    </r>
    <r>
      <rPr>
        <sz val="8"/>
        <rFont val="Times New Roman"/>
        <family val="1"/>
      </rPr>
      <t>, the five-year impact of changing demographics on FFS trends is -2.2 percent for Part A and -0.6 percent for Part B.  The one year impact, ’17 / ’16, is -0.2 percent for Part A and -0.0 percent for Part B.</t>
    </r>
  </si>
  <si>
    <r>
      <t xml:space="preserve">We have a H contract that will have a decrease in STAR rating for 2017 bids over 2016, and these bids are currently labeled with plan situation 2 in the total_beneficiary_costs file from HPMS.  However, we have been approved to novate bids from that H contract to another H contract, resulting in an </t>
    </r>
    <r>
      <rPr>
        <i/>
        <sz val="8"/>
        <rFont val="Times New Roman"/>
        <family val="1"/>
      </rPr>
      <t>increase</t>
    </r>
    <r>
      <rPr>
        <sz val="8"/>
        <rFont val="Times New Roman"/>
        <family val="1"/>
      </rPr>
      <t xml:space="preserve"> in STAR rating for those bids in 2017.  Do we need to adjust the situation in the TBC file from 2 to either 4 or 1 for these bids?</t>
    </r>
  </si>
  <si>
    <r>
      <t xml:space="preserve">As has been stated in TBC guidance, for consolidating multiple non-segmented plans into one plan, TBC for each CY2016 plan will be compared independently to the CY2017 plan.  In this calculation, the payment adjustment and model adjustment will be those of the plan being crosswalked.  The same methodology applies to bids undergoing a novation.  The payment adjustment and plan situation will remain unchanged even though a crosswalk or novation may occur.
</t>
    </r>
    <r>
      <rPr>
        <sz val="8"/>
        <color indexed="10"/>
        <rFont val="Times New Roman"/>
        <family val="1"/>
      </rPr>
      <t xml:space="preserve">
</t>
    </r>
  </si>
  <si>
    <r>
      <t>The MAO may not both reduce rebates allocated to buy down Part B premium and increase benefits as CMS expects only marginal adjustments to reallocate rebates.  The value of the added benefit is required to match the amount of rebate that must be shifted</t>
    </r>
    <r>
      <rPr>
        <i/>
        <sz val="8"/>
        <rFont val="Calibri"/>
        <family val="2"/>
      </rPr>
      <t xml:space="preserve">.  </t>
    </r>
    <r>
      <rPr>
        <sz val="8"/>
        <rFont val="Times New Roman"/>
        <family val="1"/>
      </rPr>
      <t xml:space="preserve">For example, the MAO may not reduce the Part B premium allocation by $2 and re-allocate $5 rebates to enhanced A/B supplemental benefits.  See the section in Appendix E of the MA bid instructions for "Changes Allowed to Funding of the A/B Mandatory Supplemental Benefits” (pages 128-129) and Example 5a (pages 124-125). </t>
    </r>
    <r>
      <rPr>
        <sz val="8"/>
        <rFont val="Calibri"/>
        <family val="2"/>
      </rPr>
      <t xml:space="preserve">
</t>
    </r>
    <r>
      <rPr>
        <sz val="8"/>
        <rFont val="Times New Roman"/>
        <family val="1"/>
      </rPr>
      <t xml:space="preserve">
</t>
    </r>
    <r>
      <rPr>
        <sz val="8"/>
        <color indexed="10"/>
        <rFont val="Times New Roman"/>
        <family val="1"/>
      </rPr>
      <t xml:space="preserve">
</t>
    </r>
    <r>
      <rPr>
        <sz val="8"/>
        <color indexed="10"/>
        <rFont val="Calibri"/>
        <family val="2"/>
      </rPr>
      <t xml:space="preserve">
</t>
    </r>
  </si>
  <si>
    <r>
      <rPr>
        <u/>
        <sz val="8"/>
        <rFont val="Times New Roman"/>
        <family val="1"/>
      </rPr>
      <t>Background:</t>
    </r>
    <r>
      <rPr>
        <sz val="8"/>
        <rFont val="Times New Roman"/>
        <family val="1"/>
      </rPr>
      <t xml:space="preserve">  Payment Year 2017 risk scores will be a blend of: (1) 75% of the risk scores calculated using diagnoses from RAPS and FFS, and (2) 25% of the risk scores calculated using diagnoses from encounter data and FFS.  
</t>
    </r>
    <r>
      <rPr>
        <u/>
        <sz val="8"/>
        <rFont val="Times New Roman"/>
        <family val="1"/>
      </rPr>
      <t>Determining impact:</t>
    </r>
    <r>
      <rPr>
        <sz val="8"/>
        <rFont val="Times New Roman"/>
        <family val="1"/>
      </rPr>
      <t xml:space="preserve">  In order to determine whether or not there is an impact of using diagnoses from encounter data on risk scores, plan sponsors may be using the diagnoses identified on the MAO-004 reports and/or developing a parallel filtering approach to their encounter data records.  You may want to consider the following factors that might affect encounter data-based risk scores:
• Will the volume of encounters submitted for Calendar Year 2016 dates of service be greater than in the prior years?  Since encounters with 2016 dates of service will be used to determine risk adjustment eligible diagnoses for PY2017, the impact on risk score of any improvement in submission rates should be considered
• Will the volume of chart review encounter data records increase for dates of service 2016? The impact on risk score of any increase in the submission of diagnoses from chart review should be considered.
• How closely aligned is the approach that a particular plan sponsor is taking to filter diagnoses for submission to RAPS with the filtering approach for encounter data?
• To the extent that a plan sponsor is using the MAO-004 reports, please consider the following:
    o The MAO-004 report does not distinguish between an original encounter, a replacement, or a delete.  Further, it does not indicate when diagnoses are coming from a chart review – either to add or delete diagnoses.  Deletes submitted via voids or replacements of encounter data records are captured correctly in the risk scores (this is a reporting issue only).  Delete chart reviews are not reflected in the risk scores.
    o There are a few issues that lead to the exclusion of diagnoses on both the MAO-004 and in the risk scores that should have been determined to be risk adjustment eligible.
                Certain diagnoses in the header – for example, Admitting and Patient reason for visit diagnosis codes – are excluded.
                Due to a sort issue associated with allowable HCPCS list, in some cases HCPCS in the 99000 series are excluded.
                When a linked chart review record was submitted, the MAO-004 includes diagnoses from the chart review as an add, but excludes the diagnoses on the encounter record.  This affects chart reviews submitted to add and delete diagnoses – the chart review was read as adding diagnoses and the encounter itself was not recognized.
Application in the bids:
1. If a plan sponsor determines that their PY2017 encounter data-based risk scores will not be different than their PY2017 RAPS-based risk scores, the development of the PY2017 risk scores in their bids can use an initial RAPS-based risk score to project to the payment year (2017) and can use the same approach as in years when there was no blended risk score –in other words, they can project a single risk score from the starting point (either the base year under the preferred method or the March MMR under the alternative method) to the payment year.
     a. If using the beneficiary-level file (or the HPMS data), it is allowed to use these scores as proxies for RAPS-based scores, although plan sponsors are allowed to make their own assessments and substitute adjusted scores.  
2. If a plan sponsor determines that their PY2017 encounter data-based risk score will be different from their PY2017 RAPS-based risk score, plan sponsors may want to use one of the following approaches to take into account encounter data-based risk scores as part of developing their projected 2017 risk scores. The following approaches are compatible with either the preferred method (starting with base year risk scores distributed in the beneficiary-level file or in the plan-level HPMS data) or alternative method (e.g., starting with March 2016 MMR risk scores).
     a. Use the starting risk score to project the 2017 risk score as a single risk score, and apply an adjustment factor for the expected impact of encounter data risk scores.
          i. Plan sponsors should document the development of their adjustment factor.
          ii. If using the beneficiary-level file (or the HPMS data), it is allowed to use these scores as proxies for RAPS-based scores, although plan sponsors are allowed to make their own assessments and substitute adjusted scores.  
         iii. If using an independently calculated RAPS-based risk score, please include in the supporting documentation how this score was developed (e.g., independently calculated, or an adjustment factor was applied).
     b. Separately project encounter data-based and RAPS-based risk scores.  
          i. If using the beneficiary-level file (or the HPMS data), it is allowed to use these scores as proxies for RAPS-based scores, although plan sponsors are allowed to make their own assessments and substitute adjusted scores. Plan sponsors should document the development of their adjustment factor.
          ii. If using an independently calculated RAPS-based risk score, please include in the supporting documentation how this score was developed (e.g., independently calculated, or an adjustment factor was applied).
          iii. In the supporting documentation, describe how the encounter data-based scores are developed.
</t>
    </r>
  </si>
  <si>
    <r>
      <t xml:space="preserve">There was a live Q&amp;A on the OACT call last week, that I believe was answered incorrectly.  We asked if the bene file on the Part D side reflected a blend of EDS and RAPS risk scores, and the answer was “yes.”  I believe the answer should have been “No,”  that the part D bene file reflects the risk score based on the </t>
    </r>
    <r>
      <rPr>
        <b/>
        <i/>
        <sz val="8"/>
        <rFont val="Andalus"/>
        <family val="1"/>
      </rPr>
      <t>combination</t>
    </r>
    <r>
      <rPr>
        <sz val="8"/>
        <rFont val="Andalus"/>
        <family val="1"/>
      </rPr>
      <t xml:space="preserve"> of EDS and RAPS risk scores, not a blend.</t>
    </r>
  </si>
  <si>
    <t>We have piloted various member incentive programs and are currently analyzing them for effectiveness in different markets. At the time of bid submission, complete and finalized data is not available to make the most informed decisions on which of our markets or populations may benefit the most from a rewards and incentives (RI) program.  
Given the significant difference in points of time between a) the bid submission for the upcoming year and b) the finalized data and analysis of the RI  programs within the current year, is there is flexibility in what we submit in the bid at the contract/PBP level and PMPMs post-bid submission?   (i.e. Are we required to offer incentives in the markets and at the PMPM amounts we posted in the bid? 
Additionally, can we offer incentives in markets that were not included in the bid?</t>
  </si>
  <si>
    <r>
      <t>Our MAO is filing a special needs plan in CY2018 using Medicare FFS cost sharing pricing option and projecting DE# membership in excess of 95%.   Since the DE# membership exceeds 90%, the projected allowed costs for the total population will be entered on Worksheet 2 of the MA BPT for both Non-DE# and DE#.  The MA BPT instructions for this pricing option state the following regarding the application of FFS cost sharing on Worksheet 3; “Note that, if Worksheet 3 is completed for the total population and such population includes non-DE# members, then the effective copay/coinsurance after MOOP (column j) may be less</t>
    </r>
    <r>
      <rPr>
        <i/>
        <sz val="8"/>
        <rFont val="Times New Roman"/>
        <family val="1"/>
      </rPr>
      <t xml:space="preserve">* </t>
    </r>
    <r>
      <rPr>
        <sz val="8"/>
        <rFont val="Times New Roman"/>
        <family val="1"/>
      </rPr>
      <t xml:space="preserve">than the effective copay/coinsurance before MOOP (column i).”  
Due to the low percentage of Non-DE# membership in the projected population, is the actuary required to include a PMPM impact of in-network MOOP greater than zero in cell K68 on Worksheet 3 of the MA BPT? 
* </t>
    </r>
    <r>
      <rPr>
        <i/>
        <sz val="8"/>
        <rFont val="Times New Roman"/>
        <family val="1"/>
      </rPr>
      <t>Note from CMS:</t>
    </r>
    <r>
      <rPr>
        <sz val="8"/>
        <rFont val="Times New Roman"/>
        <family val="1"/>
      </rPr>
      <t xml:space="preserve"> CY2018 MA bid instructions should read "less than" rather than "greater than."  </t>
    </r>
    <r>
      <rPr>
        <sz val="8"/>
        <color indexed="10"/>
        <rFont val="Times New Roman"/>
        <family val="1"/>
      </rPr>
      <t xml:space="preserve">
</t>
    </r>
  </si>
  <si>
    <r>
      <t xml:space="preserve">The 2018 MA BPT instructions state the following on page 13: 
</t>
    </r>
    <r>
      <rPr>
        <i/>
        <sz val="8"/>
        <rFont val="Times New Roman"/>
        <family val="1"/>
      </rPr>
      <t xml:space="preserve">"For care management services provided under a SNP model of care—for example, services provided by an interdisciplinary care team as mandated by Medicare Improvements for Patients and Providers Act (MIPPA) and addressed in a HPMS memorandum dated September 15, 2008—costs are treated as medical expenses. Should the team provide additional services, any added costs may be classified by the certifying actuary as medical expenses or non-benefit expenses."
</t>
    </r>
    <r>
      <rPr>
        <sz val="8"/>
        <rFont val="Times New Roman"/>
        <family val="1"/>
      </rPr>
      <t xml:space="preserve">
In what bid service category does CMS expect these SNP care management services to appear?  </t>
    </r>
  </si>
  <si>
    <t>At the bid conference, I recall that Rich C. said additional guidance on Duals would
be given in the first weekly actuarial call. My recollection was the issue of how to do the bid 
forms, as well as PBP simplification? I did not hear any today. Will this be coming in a future 
call?</t>
  </si>
  <si>
    <t xml:space="preserve">We have a related party that performs administrative functions on our behalf.  This related party does not wish to disclose how much of the fee it charges us is profit.  Instead, they wish to share that information with CMS, per page 29 of the BPT instructions.
"To satisfy proprietary concerns, CMS can initiate separate contact with the plan sponsor and subcontracted related party when addressing related-party issues in the bid. Plan sponsors interested in this level of discussion must request it and identify a point of contact at the related party at the time of bid submission."
In the BPT, would we put the entire fee in admin, as the related party has not shared which portion is profit, and disclose the issue and a point of contact at the related party in the substantiation uploaded with the bid, so that CMS can contact the related party directly?
</t>
  </si>
  <si>
    <t>CY2019</t>
  </si>
  <si>
    <t>Growth Rates</t>
  </si>
  <si>
    <t>EGWP Rates</t>
  </si>
  <si>
    <t>Plan Payment Data</t>
  </si>
  <si>
    <t>Crosswalks</t>
  </si>
  <si>
    <t>UCP Payments</t>
  </si>
  <si>
    <t>Base Period Revenue</t>
  </si>
  <si>
    <t>RPPOs</t>
  </si>
  <si>
    <t>PBP to BPT Comparison Tool</t>
  </si>
  <si>
    <t>ESRD-SNP BPT</t>
  </si>
  <si>
    <t>Consolidation</t>
  </si>
  <si>
    <t>Advanced Notice questions</t>
  </si>
  <si>
    <t>Can CMS provide additional quantitative detail regarding how the impact of MACRA’s QPP was included in the calculation of the FFS costs and the growth percentages? </t>
  </si>
  <si>
    <t>We have assumed that 13.5 percent of CY 2019 physician payments would include the 5 percent MACRA Quality Payment Program bonus.  These bonuses are expected to add roughly 0.7 percent to the 2019/2018 physician cost trend.</t>
  </si>
  <si>
    <t>Actuarial User Group Call</t>
  </si>
  <si>
    <t>How much of the 2019 growth rate is explained by the expected payments for MIPS bonuses?</t>
  </si>
  <si>
    <t>Similarly, we expect that the calendar year 2019 incurred MIPS bonus payments to add 0.7 percent to the physician trend.  Collectively, the MACRA and MIPS added about 0.25 percent to the 2019 FFS growth rate</t>
  </si>
  <si>
    <t>Question for Feb 22, 2018 OACT Call</t>
  </si>
  <si>
    <t xml:space="preserve">The FFS USPCC (non-ESRD) table from the Final Call Letter shows trends at 2.6%, 2.9% and 4.0% respectively for 2017, 2018, and 2019.  
a) What can you share about the drivers impacting the bigger increase for 2019? 
b) Can you say which is the  main driver for the increase in 2019, unit cost or utilization?  
c) Are there any specific cost categories impacting the 2019 trends? 
</t>
  </si>
  <si>
    <t>The increase in the FFS trend rate for 2019 compared to 2017 and 2018 is broad based with a positive impact across most payment systems.  The category with the largest positive differential inpatient hospital where the trend is up 1.5 percent due to the expectation of higher Uncompensated Care Payments stemming from anticipated increase in the US uninsured population.   Other service categories with higher trends in 2019 vs average of 2017 and 2018 are: (i) Physician spending, due largely to the MACRA QPP and MIPS bonus payments, (ii) Skilled nursing stemming from higher trends in utilization and case mix, (iii) Home health resulting from increased utilization, and (iv) DME due to expectation of new competitive bidding parameters for 2019</t>
  </si>
  <si>
    <t>2019 Advance Notice (Part 2) Question</t>
  </si>
  <si>
    <t>In the 2016 FFS data that was published on Feb 2, risk scores were not included.  Risk scores are necessary to adjust the data to gauge the impact of 2016 data on final 2019 FFS rates.
Is it possible to receive the average risk score by county that aligns with the data provided?</t>
  </si>
  <si>
    <t>We discontinued the practice of publishing the risk scores with the FFS data since the risk score is tied to a specific model, and the model is typically updated every one to four years.  Rather, we recommend that the FFS costs be normalized for risk through use of the county level risk scores applicable for the contract year.  The contract year non-ESRD 2019 risk scores are contained in this link https://www.cms.gov/Medicare/Health-Plans/MedicareAdvtgSpecRateStats/FFS-Data.html, file 2019 Rate Calculation data.zip, spreadsheet risk scores 2012-2016 non-PACE.csv</t>
  </si>
  <si>
    <t>Can CMS provide information about how much the change in FFS USPCC trends from year to year is driven by change in the FFS population demographics?  Could CMS provide a distribution of the age/gender for each year from 2012 to 2019 (e.g., under 65, 65, 66, 67, 68, 69, 70-74, 75-79, 80-84, 85+)?</t>
  </si>
  <si>
    <t>For the 5 year period, 2014-2019, the estimated impact of shifting demographics on Part A fee-for-service trend is -1.5 percent.  There is no corresponding impact on Part B per capita spending.  These impacts are included in the 5 year growth rate narrative, which was posted on the web today.  Unfortunately, at this time we are not able to provide a distribution of demographic impacts for years 2012 to 2019 by the requested age ranges.</t>
  </si>
  <si>
    <t>Stars impact of consolidation</t>
  </si>
  <si>
    <t xml:space="preserve">I would like additional clarity on how the payments under the new consolidations rules will work. My reading of final notice is that any plan which is approved for consolidation will be paid based on the stars for the surviving contract for the next two years.
For example:
Plan A and Plan B are consolidated into Plan B, approved in April of 2018 for a Jan 2019 eff date.   Plan A’s experience would have resulted in 3.5 stars for the 2019 payment year and 3.0 stars in 2020.  Plan B’s experience (based on original Plan B only) would have resulted in 4.0 stars in 2019 and 4.5 stars in 2020.
The consolidated plan has 4.0 stars in 2019 and 4.5 stars in 2020.  There is no blending for this plan in 2020.  In 2021, the stars payment is based on the 2019 consolidated experience. Can you please confirm?
</t>
  </si>
  <si>
    <t xml:space="preserve">The new policy only applies to consolidations approved on January 1, 2019 or after, therefore the current policy is in place for this example.  
For consolidations approved on or after 1/1/2019, the new policy will not impact payments until 2020.  The QBPs are determined at the contract level, not the plan level.  If contract A is the consumed contract and contract B is the surviving contract, the 2020 QBPs would be the enrollment weighted 2020 QBP rating of contract A and contract B.  The 2020 QBP ratings of contract A and contract B are their 2019 Star Ratings.  The 2020 and 2021 Star Ratings for contract B would combine data from both contract A and contract B so for future years the QBPs would be based on contract B’s Star Rating. </t>
  </si>
  <si>
    <t>2/22/2018 6:19:41 PM </t>
  </si>
  <si>
    <t>Beta Testing Comment 1741: Issue common to both MA and PD Instructions </t>
  </si>
  <si>
    <t xml:space="preserve">[Paraphrased] We are an organization (XYZ Plan) trying to use the Market Comparison through Related Party Method.  The related party is unwilling to share details of comparable arrangements with unrelated organizations. Due to the proprietary nature of our contract with the related party, we believe it would be inappropriate for the related party to release information or analysis demonstrating how their contracts with XYZ Plan are comparable to those with an unrelated organization. Furthermore, supplying such information to XYZ Plan could violate anti-trust. 
Our questions are: 
1. In order to protect the proprietary nature of the agreements between a related party and an unrelated organization, will CMS allow an attestation stating that actual contracts between the related-party entity and unrelated organizations, as well as documentation demonstrating that those contracts are comparable to contracts with the XYZ Plan are available to CMS upon request?
2. If so, will CMS contact the related party directly?
</t>
  </si>
  <si>
    <r>
      <t xml:space="preserve"> 1. The initial upload to HPMS by XYZ Plan must include all of the required supporting documentation, including a demonstration of comparable market rates and an analysis of the terms of the corresponding contracts in this case.  Note that it would be acceptable for the related-party supporting documentation for the Market Comparison through Related Party Method to de-identify names of the unrelated organizations and the exact volume of business.
</t>
    </r>
    <r>
      <rPr>
        <u/>
        <sz val="7.5"/>
        <rFont val="Times New Roman"/>
        <family val="1"/>
      </rPr>
      <t>Market Comparison through Related-Party Example</t>
    </r>
    <r>
      <rPr>
        <sz val="7.5"/>
        <rFont val="Times New Roman"/>
        <family val="1"/>
      </rPr>
      <t xml:space="preserve">
Assumptions: 
 - XYZ Plan and Client B contract with XYZ Plan's related-party provider to provide similar services.
 - Client B is unrelated to both XYZ Plan and XYZ Plan's related-party provider
 - "Large" means  &gt; 100,000 lives
</t>
    </r>
    <r>
      <rPr>
        <u/>
        <sz val="7.5"/>
        <rFont val="Times New Roman"/>
        <family val="1"/>
      </rPr>
      <t>Client Name</t>
    </r>
    <r>
      <rPr>
        <sz val="7.5"/>
        <rFont val="Times New Roman"/>
        <family val="1"/>
      </rPr>
      <t xml:space="preserve">    </t>
    </r>
    <r>
      <rPr>
        <u/>
        <sz val="7.5"/>
        <rFont val="Times New Roman"/>
        <family val="1"/>
      </rPr>
      <t>Client Size</t>
    </r>
    <r>
      <rPr>
        <sz val="7.5"/>
        <rFont val="Times New Roman"/>
        <family val="1"/>
      </rPr>
      <t xml:space="preserve">     </t>
    </r>
    <r>
      <rPr>
        <u/>
        <sz val="7.5"/>
        <rFont val="Times New Roman"/>
        <family val="1"/>
      </rPr>
      <t>PMPM</t>
    </r>
    <r>
      <rPr>
        <sz val="7.5"/>
        <rFont val="Times New Roman"/>
        <family val="1"/>
      </rPr>
      <t xml:space="preserve">  
XYZ Plan        Large              $100
Client B           Large                $97  within 5%
Services Covered: Clinical services, marketing, payment, and billing
2. CMS auditors and reviewers will contact the plan sponsor about receiving additional, detailed information directly from the related party, as necessary.</t>
    </r>
  </si>
  <si>
    <t>Two Questions</t>
  </si>
  <si>
    <t>Page 10 of the CY 2019 MA BPT Instructions discusses base period experience cross-walk and data aggregation requirements and states that “MA data excludes data for Section 1876 cost plans”.  Please confirm this guidance applies to cases where an 1876 Cost contract is terminating and members may be eligible to deem into an MAPD conversion plan.  Specifically, since deeming will not be final until after bids are submitted, and is dependent on a TBC comparison using the finalized bids, we assume the deemable experience would not be included in Worksheet 1 of the bids, but that we would take the experience into consideration when setting the manual rates and projections for the 2019 bids.</t>
  </si>
  <si>
    <t>Base period data reported on MA Worksheet 1 must exclude Section 1876 cost plan data in all cases, as noted on page 10 of the CY2019 MA bid instructions both for data aggregation and base period experience, in general.  It would be acceptable for the certifying actuary to take Section 1876 cost plan experience into consideration when setting the manual rates and projections for the 2019 MA bids with sufficient supporting documentation as outlined in Appendix B, item 12 of the MA bid instructions.</t>
  </si>
  <si>
    <t>Gain/Loss Testing Rules</t>
  </si>
  <si>
    <t xml:space="preserve">The aggregate gain/loss instructions state that “the ‘Non-Medicare’ corporate margin basis applies if the volume of the [bid sponsor's] non-Medicare business, for which it has discretion in rate setting, is greater than or equal to 10% of the [bid sponsor's] total non-Medicare business.” We have 2 questions related to this: 
1. Does the 10% threshold apply to membership or revenue?
2. Is the calculation based on base period, current year, or projected year membership and/or revenue?
</t>
  </si>
  <si>
    <t xml:space="preserve">1. and 2. The threshold for the bid sponsor’s non-Medicare business, for which it has discretion in rate setting, is based on projected revenue for the contract year. </t>
  </si>
  <si>
    <t>3/2/2018 2:32:06 PM </t>
  </si>
  <si>
    <t>Beta Testing Comment 1770: MA Instructions </t>
  </si>
  <si>
    <t>In the instructions for bids with negative margin, the first sub-bullet under "Five-Year Period" says, “The five-year period to achieve profitability excludes contract years in which the bid is projected to be in a product pairing.” How do we count the fourth year in the following example:
 * The BPT has a projected negative profit margin for three consecutive years and files a negative-margin business plan (NMBP) for the first two years. 
 * In the third year, the BPT is part of a valid product pairing.
 * In the fourth year, the BPT again has a projected negative profit margin, but must file a NMBP because there is no longer a valid product pairing. 
Is that fourth year considered the third year of the five-year period, or does it reset to be the first year of a new five-year period? </t>
  </si>
  <si>
    <t xml:space="preserve">In the example, the fourth consecutive year with a projected negative margin is considered the third year of the five-year period.  Years with a projected negative margin that are part of a valid product pairing do not count toward the five-year limit, but also do not reset the five-year period. </t>
  </si>
  <si>
    <t>3/2/2018 2:32:23 PM </t>
  </si>
  <si>
    <t>Beta Testing Comment 1771: MA Instructions </t>
  </si>
  <si>
    <t>In the instructions for bids with negative margin, the second sub-bullet under "Five-Year Period" says, "If the contract number-plan ID-segment ID changes for a certain contract year, then the five-year period to achieve profitability begins with such contract year."
If we had a change in the contract, plan and/or segment number in CY2018 or a prior year, but did not restart the five-year period in our negative-margin business plan (NMBP) at that time, may we now revise our CY2019 NMBP, so that the year of the "ID" change be considered year one of the five-year period? </t>
  </si>
  <si>
    <t>Yes, if the contract-, plan- and/or segment-number changed for CY2018 or earlier, you may update the CY2019 negative-margin business plan for this bid to treat the year of the "contract-plan-segment" combination change as year one of the five-year period to achieve profitability. </t>
  </si>
  <si>
    <t>3/2/2018 2:15:09 PM 
and
3/1/2018 6:59 PM </t>
  </si>
  <si>
    <t>Beta Testing Comment 1767: PD Instructions 
and
Plan Specific Credibility for Part D bids.</t>
  </si>
  <si>
    <t>[Paraphrased] We request OACT explicitly and clearly address their willingness to accept an alternate claims credibility approach.  For example, we would like to use separate approaches for Part D non-specialty and specialty drugs, or a separate approach for unique populations (SNP). 
We also request the safe harbors (less than 20% or more than 90%) described in the instructions extend to the alternate credibility approach. </t>
  </si>
  <si>
    <t>CMS does accept alternate claims credibility approaches. The following guidelines apply:
First, Appendix B (item 5.2) of the bid instructions requires "an actuarial report of the credibility procedure used if it varies from the CMS guideline or the CMS override."  The actuary should provide an actuarial report that satisfies Actuarial Standard of Practice (ASOP) No. 23 (Data Quality), ASOP No. 25 (Credibility Procedures), ASOP No. 41 (Actuarial Communications), and any other applicable ASOPs. For example, the actuarial report is described further in ASOP No. 41, section 3.2.
Second, the alternate credibility approach must be consistent with the inputs permitted in the bid pricing tool (BPT).  For example, the Part D BPT does permit inputs separated by non-specialty and specialty drugs, where these drug categories are defined by CMS.  As a contrary example, the MA BPT does not permit separate credibility inputs by dual-eligible and non-dual-eligible members, so you could not apply separate credibility factors within the same bid for these two populations.
Third, the CMS overrides (less than 20% or more than 90%) are not prohibited for use in an alternate credibility approach.  CMS cannot comment on whether or not these overrides would be appropriate to any particular alternate approach.  The actuary must make this determination as part of the development of the credibility procedure.</t>
  </si>
  <si>
    <t>03/08/2018  5:36:00 PM
and
03/28/2018 9:17 AM</t>
  </si>
  <si>
    <t>Bid Question: Part D Manual Rate Credibility
and
Part D credibility question</t>
  </si>
  <si>
    <t>[Paraphrased] We are developing a manual rate based on plan experience that is less than 100% credible under CMS’s guideline.  The manual rate data is selected based on identifying similar membership characteristics as the population expected to enroll (e.g. provider prescribing patterns, product design attributes, expected cost profiles, geography, etc.).   We believe that our manual rate is more representative of the expected experience than a larger population with less similar membership characteristics, requiring greater adjustment.  Does CMS require any substantiation of the credibility of underlying manual rate data, or is it sufficient to document the other reasons why this data was selected?</t>
  </si>
  <si>
    <t xml:space="preserve">CMS does not require substantiation of the credibility of underlying manual rate data.  Instead, sufficient substantiation should adequately support the reasonableness and appropriateness of the manual rate itself, including the reasons why the source data was selected.  CMS has the following specific comments related to the substantiation of the manual rate:
1) The actuary must provide the information required in the bid instructions, Appendix B, item 12 (manual rate support).  Items 12.1 and 12.2 apply to this issue as follows:  
• “12.1. A description of the source data, including, but not limited to, the data’s relevance to the [MA, Part D] bid, incurred dates, and the exposure (expressed in member months) as used to develop the manual rate.”
In response to this issue, the actuary should state why the source data is considered reasonable and appropriate for the pricing, with consideration given to the limited exposure.
• “12.2. Consideration of any adjustments made for annual volatility of the source data.”
In response to this issue, the actuary should consider the impact that the limited exposure may contribute to uncertainty or risk in any results.  The actuary may provide support for considerations made in assessing the volatility and/or reducing the volatility of the source data, e.g., using two years of data, instead of a single year of data.
2) The actuary should consider the pricing of the manual rate with limited exposure by referring to the Actuarial Standards of Practice (ASOPs).  Emphasis is placed on, but not limited to, the following (ASOPs):
• ASOP No. 23, Data Quality
• ASOP No. 25, Credibility Procedures
• ASOP No. 41, Actuarial Communications.
</t>
  </si>
  <si>
    <t>2/22/2018 12:41:26 PM 
and
03/06/2018 11:53 AM</t>
  </si>
  <si>
    <t>Beta Testing Comment 1721: PD Instructions 
and
Sensipar</t>
  </si>
  <si>
    <t>[Paraphrased] Please review and clarify which beneficiaries are, and are not, eligible for Sensipar as a Part D drug beginning in 2018, then answer the following two questions about completing the Part D bid regarding Sensipar:
1. Should the cost and utilization of Sensipar be included in base year experience (2017) in Part D BPT worksheet1?
2. When adjusting the projections of the CY2019 PD bids for this change, which Worksheet 2 projection factor accounts for it, formulary change factor or other change factor? </t>
  </si>
  <si>
    <t>If Sensipar is received at a renal dialysis center for the purposes of dialysis, then it is covered under the Part B ESRD bundle. If Sensipar is received outside the dialysis setting, it is coverable under Part D.
Sensipar must be included in the base period experience. Please use the "other change" factors on worksheet 2 of the Part D BPT to account for the coverage change in the projection period.</t>
  </si>
  <si>
    <t>3/2/2018 11:10:34 AM </t>
  </si>
  <si>
    <t>Beta Testing Comment 1765: PD Instructions and late enrollment penalty</t>
  </si>
  <si>
    <t xml:space="preserve">With the removal of the member penalty premium line on Worksheet 1 of the CY2019 Part D BPT, how should we account for the Late Enrollment Penalty in the other revenue lines? </t>
  </si>
  <si>
    <t>Part D plan sponsors must report the Late Enrollment Penalty in the manner that is most consistent with their financial statements. For example, if the plan sponsor receives $100 in directly billed late enrollment penalty, and the Part D payment from CMS is $900 = $1000 original payment less $100 LEP withholding, and both are reported as revenue in the sponsor's financial statement, then the plan should enter $1,000 for the CMS Part D Payment in Worksheet 1, Section V, line 1.</t>
  </si>
  <si>
    <t>Part D EGWP Actuarial Equivalency Tests</t>
  </si>
  <si>
    <t xml:space="preserve">[Paraphrased] We want to get confirmation on which, if any, of the following six Enhanced Alternative actuarial equivalency tests apply for Part D EGWP pricing:
1. Equivalent Value of Total Coverage must be greater than or equal to the standard benefit
2. Equivalent Unsubsidized Value must be greater than or equal to the standard benefit
3. Maximum Required Deductible must be less than or equal to the standard benefit
4. Catastrophic Coverage must be greater than or equal to the standard benefit
5. Payment for Costs at Initial Coverage Limit must be greater than or equal to the standard benefit
6. Payment for Costs in the Gap must be greater than or equal to the standard benefit
Can you confirm exactly which of these tests apply to Part D EGWP pricing? Is there specific guidance that CMS has published that explains which tests apply? If so, could you provide or point us to this guidance for future reference?
</t>
  </si>
  <si>
    <t xml:space="preserve">The tests that apply to Part D EGWPs are as follows:
1. 42 CFR 423.104(e)(1) the annual deductible does not exceed the annual deductible specified in defined standard coverage;
2. 42 CFR 423.104(e)(2) cost-sharing no greater than the cost sharing in defined standard coverage once the annual out-of-pocket amount is met; 
3. 42 CFR 423.104(e)(3) the total or gross value of the coverage be at least equal to the total or gross value of defined standard coverage;
</t>
  </si>
  <si>
    <t xml:space="preserve">[Paraphrased and Emails Combined] In 2019, coverage for Supervised Exercise Therapy (SET) for Symptomatic Peripheral Artery Disease (PAD) items and services should be included in Medicare Advantage plan benefits and bids for basic Medicare benefits. What is the expected net cost impact in 2018 and in 2019, separately, for coverage of supervised exercise therapy (SET)?   Were the SET and PAD costs included in the 2019 benchmarks and if so can you quantify the magnitude of the cost and impact they had on the 2019 FFS USPCC growth rate? 
</t>
  </si>
  <si>
    <r>
      <rPr>
        <b/>
        <sz val="7.5"/>
        <rFont val="Times New Roman"/>
        <family val="1"/>
      </rPr>
      <t>READ ON 4-19 CALL:</t>
    </r>
    <r>
      <rPr>
        <sz val="7.5"/>
        <rFont val="Times New Roman"/>
        <family val="1"/>
      </rPr>
      <t xml:space="preserve"> As stated in an August 12, 2017 HPMS memo, “CMS has determined that the National Coverage Determination requiring coverage of supervised exercise therapy (SET) for symptomatic peripheral artery disease (PAD) is considered a significant cost under section 422.109(a)(2) of title 42 of the Code of Federal Regulations.  As a result, for calendar years 2017 and 2018 only, original fee-for-service Medicare will pay for reasonable and necessary items and services obtained by beneficiaries enrolled in MA plans. Plans should account for these items and services in their contract year 2019 bids.”
Supporting this national coverage decision was a projection prepared by the Office of the Actuary that the estimated cost of SET for 2018, which is the first full year of coverage, was about 0.1 percent of 2018 FFS spending excluding hospice care.   We did not prepare an estimate of the SET spending for CY 2019.
Also, given that there was limited SET experience in our base data for 2017, the SET coverage expansion had little direct effect on the 2019 FFS USPCC growth rate.
</t>
    </r>
    <r>
      <rPr>
        <b/>
        <sz val="7.5"/>
        <rFont val="Times New Roman"/>
        <family val="1"/>
      </rPr>
      <t xml:space="preserve">CORRECTED RESPONSE (4/26): </t>
    </r>
    <r>
      <rPr>
        <sz val="7.5"/>
        <rFont val="Times New Roman"/>
        <family val="1"/>
      </rPr>
      <t xml:space="preserve">As stated in an August 12, 2017 HPMS memo, “CMS has determined that the National Coverage Determination requiring coverage of supervised exercise therapy (SET) for symptomatic peripheral artery disease (PAD) is considered a significant cost under section 422.109(a)(2) of title 42 of the Code of Federal Regulations.  As a result, for calendar years 2017 and 2018 only, original fee-for-service Medicare will pay for reasonable and necessary items and services obtained by beneficiaries enrolled in MA plans. Plans should account for these items and services in their contract year 2019 bids.”
Supporting this national coverage decision was a projection prepared by the Office of the Actuary that the estimated FFS cost of SET in 2018, would exceed 0.1 percent of 2018 FFS spending excluding hospice care.  
The estimated CY2019 cost of SET reflected in the FFS USPCC supporting the 2019 rate announcement is $900 million.  There was no corresponding SET spending assumed in the 2018 rate announcement since the SET national coverage decision was published after the 2018 rate announcement.  Thus, the entire CY 2019 SET estimate of $900 million is reflected as an increase in the USPCC baseline, resulting in an impact on the 2019 FFS ratebook growth rate of about 0.2 percent.
Finally, based on our analysis of actual claim data and other factors, our current expectation is that actual FFS SET spending for CY 2019 will be about 0.1 percent of FFS expenditures.
</t>
    </r>
    <r>
      <rPr>
        <b/>
        <sz val="7.5"/>
        <rFont val="Times New Roman"/>
        <family val="1"/>
      </rPr>
      <t xml:space="preserve">
</t>
    </r>
  </si>
  <si>
    <t>Medicare Trends</t>
  </si>
  <si>
    <t xml:space="preserve">We have been looking through the 2019 rate announcement trends and have a few questions.  
1)  The 2016 Skilled Nursing Facility FFS PMPM trend is -3.8%.  This trend is lower than other most recent historical years’ trends which are between 1% and 2%.  What is driving the negative trend?
2) The 2018 and 2019 projected Home Health FFS PMPM trends are 3.3% and 5.1%, which are much higher than all historical years’ trends which are between -4% and 2%.  What are the components of the 2018 and 2019 trends (i.e., utilization, mix, price trends)?
</t>
  </si>
  <si>
    <t>1) In 2016, the SNF utilization (days per 1000) decreased by 5.7 percent, compared to an average decrease of 1.4 percent for the prior four years.  Case mix was also lower in 2016 (0.5 percent) compared to the average for the prior four years (1.4 percent).  There was also an adjustment to the market basket update for forecast error that lowered the 2016 update by 0.6 percent.
2) The HHA utilization assumptions for 2018 and 2019 have been updated to be based on longer term trends as opposed to the most recent years. The utilization trends for 2018 and 2019 are 1.5 percent and 1.2 percent respectively. For case mix, the increases are 1.5 percent each in the two years. The price the increases are 0.1 percent in 2018 (due to legislated update of 1 percent and a reduction for case mix of 0.9 percent) and 2.5 percent in 2019. It is also important to note that the rebasing reductions have been completed which had lowered the updates in the recent past.</t>
  </si>
  <si>
    <t>Question for Next Call: Individual PPO B2B</t>
  </si>
  <si>
    <t>Will you be posting the Individual PPO Bid-to-Benchmark ratios by quartile that were used to develop the 2019 Local EGWP rates?</t>
  </si>
  <si>
    <t>In calculating estimates of risk scores for MA members versus FFS data in any particular service area, we generally look at the plan payment files posted at https://www.cms.gov/Medicare/Medicare-Advantage/Plan-Payment/Plan-Payment-Data.html as one source of information.
These files are typically available in February of each year; however, the 2016 data still hasn’t been added to the site.  Could you please let us know when CMS is planning to post these files?</t>
  </si>
  <si>
    <t>As indicated in the February 20th 2018 HPMS memo titled “Updated Announcement Regarding Encounter Data Deadlines for Payment Years 2016 and 2017 Final Reconciliation”, CMS intends to conduct a second interim reconciliation run of the PY2016 risk scores, as well as a final risk adjustment reconciliation run for PY2016, later this year.</t>
  </si>
  <si>
    <t>Crosswalk Question</t>
  </si>
  <si>
    <t xml:space="preserve">We are filing a new FIDE DSNP plan in 2019 for which we are requesting a crosswalk exception to crosswalk members from an existing DSNP plan in the same service area.  The crosswalk exception is dependent on both CMS approval and State approval of the MIPPA contracts.  We do not expect to have either of these approvals prior to the bid submission.  
How should we reflect this in the 2019 bids?  Should we assume the crosswalk exception and MIPPA contract will both be approved and reflect the crosswalk exception in the bid?  Or should we not reflect the crosswalk since it has not yet been approved and base the bid projections entirely on a manual rate?  
</t>
  </si>
  <si>
    <t xml:space="preserve">The bid pricing tool should be completed assuming that the requested crosswalk exception will be approved. 
</t>
  </si>
  <si>
    <t>Question Regarding MA-PD Enrollment Consistency</t>
  </si>
  <si>
    <t>The BPT instructions now state: “Enrollment data for the Part D bid in an MA-PD plan must reflect the same underlying population as that for the corresponding MA bid.”  
Will you please clarify whether this implies that the base period enrollment on Worksheet 1 of the MA and corresponding PD BPTs must match exactly?  
We use the same data source and same underlying population for both MA and PD BPTs.  However we use different data processing approaches which result in minor differences in the values summarized on Worksheet 1 of the MA and PD BPTs.  In the past, our auditors have been comfortable with the differences.  Will this continue to be acceptable or does the BPT instruction change require us to modify our approach?</t>
  </si>
  <si>
    <t xml:space="preserve">We expect the base period enrollment on both the MA and PD bid pricing tools to match, with the exception of any differences between the MA and Part D instructions, such as data aggregation rules or the treatment of segmented bids. 
We expect the certifying actuaries of the MA and PD bids to coordinate and establish a process for determining the base period population for both bids. </t>
  </si>
  <si>
    <t>Treatment of Sensipar on WS2 of the PD BPT</t>
  </si>
  <si>
    <t>On the 4/12/2018 Actuarial Bid User Group Call, it was asked if the removal of Sensipar should be reflected in the “Other Change” column on Worksheet 2 of the BPT, which was then confirmed to be CMS’ preference.
Our Part D model is structured to treat any drug removals (as is the case with Sensipar), reclassifications, or substitutions as “Formulary Change” since these types of changes are typically a result of changes in the formulary or drug coverage status.  Our models are not currently set up to carve out a portion of these types of changes as anything other than “Formulary Change”.  Would it be acceptable to classify the removal of Sensipar as “Formulary Change” or is it required to be reflected in the “Other Change” column?</t>
  </si>
  <si>
    <t>No, because Sensipar will still be covered under Part D in some circumstances, the change in coverage does not necessitate a change in formulary position. Accordingly, this change must be reflected in the "Other Change" columns of the BPT.</t>
  </si>
  <si>
    <t>FFS Trends Review</t>
  </si>
  <si>
    <t>[Paraphrased] While developing the trends, we ran into a couple of instances where we were unclear of what had been accounted for in the FFS trends posted.  
1) In the Actuarial Bid Questions posted by OACT for the 4/12/2018 call, questions 1 and 2 indicate that MACRA and, separately, MIPS add roughly 0.7% to physician trends for 2019.  Our interpretation is that these elements add 0.7% each, and together should add about 1.4% to the physician trends. Is this correct, or is the combined impact of MACRA and MIPS 0.7%?
2) Is the impact of MACRA and MIPS accounted for in the +0.25% 1/1/2019 physician unit cost trend posted in ‘FFS-Trends-2017-2019.pdf’? Based on the wording of the response, we are currently assuming that they have not been included in the OACT unit cost trends, but have been included in the Final Rate Notice PMPM trends. Is this correct?
3) Similarly, in the Actuarial Bid Questions posted by OACT for the 4/12/2018 call, question 3 indicates that IP trend is up 1.5% due to an expected increase in uncompensated care payments. Based on the wording of the response, we are currently assuming that this impact has already been accounted for in the posted IP trends effective 10/1/2018. Is this correct?</t>
  </si>
  <si>
    <t xml:space="preserve">1) The combined impact of MACRA QPP and MIPS bonuses on the 2019 physician FFS growth rate is about 1.4 percent.
2) Yes, the impact of 2019 MACRA and MIPS bonuses are excluded from the 1/1/2019 unit cost trend.
3) The projected impact of UCP is not reflected in the 10/1/2018 unit cost trend exhibit.  Similarly, projected decreases in inpatient utilization are not reflected in the 10/1/2018 unit cost trend.
</t>
  </si>
  <si>
    <t>The 2018 projected physician fee schedule PMPM trend is 3.8%, which is higher than all historical years’ trends which are between -1% and 3%.  What are the components of the 2018 trend (i.e., utilization, mix, price trends)?</t>
  </si>
  <si>
    <t>For 2018 physician fee schedule, the per capita growth is 2.6% excluding the impact of shared savings payments under innovation models.  This trend is composed of 0.5% price and 2.1% non-price (volume and intensity). This is similar to recent historical trends.  Further the Part B impact of 2018 shared savings payments under innovation models is fully included in the physician category, which added 1.1 percent to the 2018 physician trend.</t>
  </si>
  <si>
    <t>An existing contract will be consolidated into another contract for CY2019, and the continuing contract has a higher quality rating.  The TBC file provided by CMS does not take into account the increase in Star rating for plans in the non-continuing contract in the adjustments to TBC.  Will the final TBC test applied by CMS in August take into account the increase in Star rating for these plans, and if so, can a revised TBC file be provided that would allow the plan sponsor to ensure plans are meeting the TBC requirement including the impact of the higher Star rating?</t>
  </si>
  <si>
    <t xml:space="preserve">The TBC file released by CMS assumes that all plans are continuing and the payment adjustment factors take into account only the CY2019 Star Rating for that contract.  The adjustment factors are applied consistently from bid submission to bid approval as described in the HPMS Memo issued on Friday, April 13, 2018 (memo is dated April 12) and titled:  “Contract Year 2019 Medicare Advantage Bid Review and Operations Guidance” (see page 5).  Below is language from the memo describing the process:
CMS will maintain the TBC evaluation used during CY 2018 for consolidating or crosswalking plans. Each individual plan being consolidated/crosswalked into another plan must meet the TBC requirement on its own merit. Therefore, the TBC adjustment factors for each plan being consolidated/crosswalked will be part of the calculation as if the plan were continuing. For example, Plan A is being consolidated/crosswalked into Plan B. Plan A’s TBC adjustment factors (technical and payment) would be used in the TBC evaluation for Plan A’s consolidation into Plan B. Plan B’s TBC adjustment factors (technical and payment) would be used in the TBC evaluation for Plan B. The following describes how the TBC evaluation will be conducted for organizations that consolidate/crosswalk or segment plans from one year to the next: 
• Consolidating/crosswalking multiple non-segmented plans into one plan: TBC for each CY 2018 plan will be compared independently to the CY 2019 plan. 
• Segmenting an existing plan: TBC for each CY 2019 segmented plan will be compared independently to the CY 2018 non-segmented plan. 
• Consolidating/crosswalking previously segmented plans: TBC of each existing CY 2018 segmented plan will be compared independently to the non-segmented CY 2019 plan. 
• Consolidating/crosswalking segmented plans into other segmented plans: TBC of the existing CY 2018 segmented plan will be compared independently to the segmented CY 2019 plan. </t>
  </si>
  <si>
    <t>Plan-Specific TBC Calculation question</t>
  </si>
  <si>
    <t>We received the plan-specific TBC adjustment amounts that were released on Monday, April 13 and had a question regarding the “Gross Payment Adjustment” – item H.  Could you please confirm whether the “Gross Payment Adjustment” includes or excludes the 5.11% FFS growth percentage released CY2019 Final Rate Announcement on Monday, April 2.</t>
  </si>
  <si>
    <t>The Gross Payment Adjustment uses the Total USPCC rate of 5.93%.  
The Gross Payment Adjustment is the estimated difference between CY2018 Rebate and the CY2019 Rebate and is calculated using the following steps:
1. To estimate the bid amount for CY2019, we grow the CY2018 bid by 5.93%, the Total USPCC.
2. To estimate the benchmark we use the projected enrollment in the CY2018 bid and the CY2019 benchmarks, taking into account the CY2019 Star Ratings, including the rebate percentage associated with the Star Rating.
3. The Gross Payment Adjustment is then the estimated CY2019 Rebate less the CY2018 Rebate.</t>
  </si>
  <si>
    <t>CY2019 MA bid question</t>
  </si>
  <si>
    <t xml:space="preserve">[Paraphrased] We’re seeking clarification on the guidance for bids with negative margin. Consider the following scenario for non-segmented bids X and Y: bid X was first negative in CY2016 and negative in CY2017 under the same PBP number. Bid X consolidated into renewal bid Y for CY2018.  Does the 5-year period to reach profitability for consolidated bid Y reset due to the bid consolidation?  That is, should we demonstrate profitability of bid Y within 5 years of bid X first being negative?
</t>
  </si>
  <si>
    <t xml:space="preserve">Since bid  Y is the continuing bid after consolidation, the gain/loss history of bid X has no bearing on the negative margin requirements of bid Y. For example, if bid Y is in its second year of negative margin in CY2019, the bid sponsor would need to demonstrate profitability for bid Y by CY2023. 
</t>
  </si>
  <si>
    <t>FFS Medicare unit cost trends</t>
  </si>
  <si>
    <t xml:space="preserve">Thank you for releasing the two documents on FFS Medicare trends – Narrative of 2014-2019 USPCC Trends and FFS Unit Cost Trends for 2017-2019.  I have two questions: 
1) The first question is on IP Hospitalization.  In the Narrative of 2014-2019 USPCC trends, it was mentioned that beginning with FY2019, the uncompensated care payments (UCPs) are projected to increase due to an expected rise in the uninsured population.  Offsetting these increases are lower SNF utilization and case mix, resulting in an increase in the calendar 2018 USPCC trend of 1.14% in the 2019 Payment Announcement.  Please confirm the year during which UCP is projected to increase – FY2019 or FY2018.  Furthermore, for the FFS Unit Cost Trends 2017-2019 document, please confirm whether the projected IP Unit Cost Increase of 2.1% effective 10/1/2017 and 2.6% effective 10/1/2018 included the effect of the UCP changes.  Please let us know which line item embedded this change – market basket, documentation &amp; coding, legislated adjustments or per CMS regulations.  
2) The second question is on DME.  In the Narrative of 2014-2019 USPCC trends, it was mentioned that growth in 2019 of 8.7% reflects anticipated changes in the bidding program starting 1/1/2019.  In the FFS Unit Cost Trends 2017-2019 document, a 1.8% trend is shown effective 1/1/2019.  Could you please help us understand the large difference between these two trend figures?  </t>
  </si>
  <si>
    <t>1) The increased trend in the Uncompensated Care Payments (UCP) is projected to take effect in FY 2019.  The repeal of the individual mandate which has caused the increase in the projected number of uninsured occurred after the FY 2018 UCP projection was developed. Also, UCP is not reflected in the recently posted unit cost exhibit labeled “Medicare Unit Cost Increases Reported as of April 2018.” This exhibit shows the update to the inpatient hospital PPS rates for each year. Since UCP payments are made outside the inpatient prospective payment system (PPS) (they are an add-on to those payments) they are not included in the unit cost exhibit.
2) Section 16008 of the 21st Century Cures Act requires changes to 2019 fee schedule for durable medical equipment, prosthetics, orthotics, and supplies (DMEPOS) for non-competitive bid areas.  That is, CMS must take into account the highest amount bid by a winning supplier in a competitive bidding area and other factors that collectively will likely lead to higher program expenditures in 2019 and later.  Our estimate is that these changes will result in a 5 percent increase in the aggregate DMEPOS expenditures for CY 2019.  This increased trend is reflected in the USPCC growth rates, but not the unit cost exhibit.</t>
  </si>
  <si>
    <t>Uncompensated Care Payments for Non Network Hospitals</t>
  </si>
  <si>
    <t xml:space="preserve">The OON payment guide for Medicare Advantage plans (https://www.cms.gov/Medicare/Health-Plans/MedicareAdvtgSpecRateStats/Downloads/OONPayments.pdf) states:
a new “uncompensated care payment” (UCP) is paid to DSH hospitals starting in FY 2014. The CMS policy for the methodology of plan payments for UCP to non-network hospitals is being determined and should be available soon.
Was this guidance issued in the Federal Register? </t>
  </si>
  <si>
    <t>In the FY 2014 Hospital Inpatient Prospective Payment System Final Rule (78 FR 50496, 50644-46), CMS discussed MA organizations’ obligation to pay uncompensated care amounts to non-contract hospitals.  As explained in the final rule, MAOs should include the estimated uncompensated care per claim (or “per discharge”) amount in their payments to non-contract hospitals.  
Each eligible hospital’s estimated per claim uncompensated care payment (UCP) is published with the annual IPPS final rule.  UCP eligibility and payment information is included in the DSH data files for each payment year, which are available on the CMS website’s Disproportionate Share Hospital (DSH) page (https://www.cms.gov/Medicare/Medicare-Fee-for-Service-Payment/AcuteInpatientPPS/dsh.html).  In addition, the CMS Medicare Inpatient PPS PC PRICER software tool (available at https://www.cms.gov/Medicare/Medicare-Fee-for-Service-Payment/PCPricer/inpatient.html) displays the uncompensated care per claim amount in the pricing information it calculates.</t>
  </si>
  <si>
    <t>Question on Trends</t>
  </si>
  <si>
    <t>In Narrative-2019-Payment-Notice.pdf, it mentioned that the 8.7% growth in 2019 reflects anticipated changes in the bidding program starting January 1, 2019 for DME. What are the components (utilization, unit cost, etc.) of the 2018-2019 growth rate for DME?</t>
  </si>
  <si>
    <t>The 2019 DME growth rate of 8.7 percent is composed of a unit cost trend of 1.8 percent, legislated change in non-competitive bidding of 5.0 percent, and residual impact of 1.7 percent.</t>
  </si>
  <si>
    <t>1) Is it possible for you to tell us where Part B Drug costs are bucketed within the PMPM trends provided in the Final Rate Notice?    
2) Additionally, will you please provide these Part B Drug trends separately so that we can be more accurate in projecting costs for this particular service category</t>
  </si>
  <si>
    <t>Part B drugs are included in several categories of services including other carrier, outpatient hospital, DME, and other intermediary.  For the non-ESRD population, the two largest categories are other carrier and outpatient. Included in other carrier are physician administered drugs with per-capita FFS trends of 9.5 percent on average for 2013-2016, 9.0 percent for 2017, 8.0 percent for 2018, and 7.4 percent for 2019. We do not have a break out of the Part B drug trends included in the other benefit categories.</t>
  </si>
  <si>
    <t>2019 Bid Development questions - margin test, SET for PAD costs</t>
  </si>
  <si>
    <t xml:space="preserve">CMS has stated that Supervised Exercise Therapy is expected to be 0.1% of FFS expenditures.  Does CMS have an average expected claim cost for these services or an average visit amount or an average cost per patient episode that can be shared to help MA plans estimate costs? </t>
  </si>
  <si>
    <t xml:space="preserve">Based on fee for service claims paid during the first quarter of 2018, the average allowed cost for Supervised Exercise Therapy is about $20 for services provided in a physician's office and about $58 for services provided in an outpatient setting. </t>
  </si>
  <si>
    <t>In light of the health insurer fee holiday, would CMS consider increasing the margin test threshold?  This is to assist MA plans in maintaining benefit stability and to not be forced to increase benefits one year (just to pass the margin test) and then be compelled to remove them the next year when the fee gets reinstated.</t>
  </si>
  <si>
    <t xml:space="preserve">No, the gain/loss margin requirements will not be adjusted because of the suspension of the Health Insurance Providers Fee.
</t>
  </si>
  <si>
    <t>Margin Documentation</t>
  </si>
  <si>
    <t>Regarding the margin substantiation uploaded with bid documentation, how should acquisitions be treated in the historical lookback analysis?
For example, if an MA plan acquired another organization with MA business, with the deal closing late 2017, should all historical margins in the year to year consistency demonstration include all plans currently under the parent organization, or should they only include plans that were part of the parent organization in that particular calendar year? If the latter is true, are separate exhibits required for each historical parent organization?</t>
  </si>
  <si>
    <t>The purpose of the demonstration of consistency between historical actual and projected margins is to assist us with assessing the reasonableness of the projected margins for the Contract Year. Our goal is to review how well the projections have been tracking with the actual outcomes and how the projection for the contract year has taken the historical information into account. The certifying actuary may choose whether or not to combine the historical information of the merged organizations as the basis for supporting the projected margins. Whether the historical consistency is demonstrated on a combined basis or separately for each of the merged organizations will depend on availability of the information and the circumstances of the merger.</t>
  </si>
  <si>
    <t>Flexibility of Margin Requirements due to TBC</t>
  </si>
  <si>
    <t>We would like additional clarity around the sort of flexibility we could be afforded if we are limited in our benefit changes due to TBC.
1. If we have a negative margin plan in the second year of a 5 year plan to profitability, and we are unable to meet the second year profit target due to the TBC limit, would we be allowed an additional year to get to profitability?
2. If our DSNP plans have profit more than 1% higher than General Enrollment plans, are we given the flexibility to file the DSNP profit at that level, if we can demonstrate that the GE plan profit was limited due to TBC?
3. The instructions say “exceptions to the gain/loss margin requirements must be disclosed, be fully explained and supported, and ultimately be approved by CMS.”  Do we submit our exceptions for approval prior to bid submission? If not, and the exception is not approved, what happens?</t>
  </si>
  <si>
    <t>All plans must meet the TBC requirement. If there is a conflict between satisfying gain/loss margin requirements and the TBC requirement, flexibility will be given to the gain/loss margin requirements only to the extent necessary to meet the TBC requirement. Please keep in mind that when OACT reviews negative margin business plans, plan sponsors will need to demonstrate that they are making meaningful changes in each of the 5 years to reach profitability, knowing  that TBC requirements will limit a major benefit and/or premium change in any one year of the business plan.
1. In this scenario, the plan would need to have premium and/or benefit  changes up to the TBC limit to get as close as possible to the original business plan. The plan sponsor may then need to adjust their original business plan for years 3-5 in order to ensure profitability within the 5 year requirement. The TBC limit in year 2 does not automatically allow for an additional year to reach profitability.
2. In this situation the aggregate D-SNP gain/loss margin requirement still applies. The plan sponsor has the option to submit a margin exception request to CMS and the specific plan circumstances will be reviewed.
3. CMS does not pre-approve gain/loss margin exception requests. Plan Sponsors may submit exception requests (Appendix B, 8.7) with their initial bid submission. If the exception request is not approved by CMS, the Plan Sponsor will be asked to resubmit the bids to comply with the gain/loss margin requirements or will be asked to modify the actions (Appendix B, 8.7.3) contained in the exception request.</t>
  </si>
  <si>
    <t>CY 2019 BPT - Worksheet 3 cell H33</t>
  </si>
  <si>
    <r>
      <t xml:space="preserve">In the CY 2019 Part D BPT, on Worksheet 3, we note the formula for cell H33 </t>
    </r>
    <r>
      <rPr>
        <u/>
        <sz val="7.5"/>
        <rFont val="Arial"/>
        <family val="2"/>
      </rPr>
      <t>subtracts</t>
    </r>
    <r>
      <rPr>
        <sz val="7.5"/>
        <rFont val="Arial"/>
        <family val="2"/>
      </rPr>
      <t xml:space="preserve"> the value for Part D as Secondary in H29. 
In the CY 2018 Part D BPT, the same cell of Worksheet 3 added the value for Part D as Secondary in H29. 
Is CMS planning to release a revised BPT to change this formula to add, rather than subtract, the value for Part D as Secondary in H33 of Worksheet 3?</t>
    </r>
  </si>
  <si>
    <t>You are correct that there is an error on Worksheet 3 cell H33 of the Part D BPT. The formula should be adding the value for Part D as Secondary rather than subtracting it. Since the value in cell H33 does not get used elsewhere in the BPT and does not impact the bid value or payment calculations, we have decided not to release a new Part D BPT for CY2019 but instead will fix this issue with the release of the CY2020 Part D BPT.</t>
  </si>
  <si>
    <t>Non-Uniform Deductible Question</t>
  </si>
  <si>
    <t>In the 2018 PD BPT instructions, there was a section starting on page 20 that described how Worksheet 5 and Worksheet 6 need to be populated for non-uniform deductibles. In the 2019 PD BPT instructions, this section has been removed, such that there is currently no distinction between deductibles that apply to all tiers and deductibles that do not. We’re looking further guidance for how to populate the BPT for non-uniform deductibles. Specifically:
- On Worksheet 5, in the Value of Proposed Deductible section (cells F40 and G40), should any amounts associated with the non-uniform deductible be populated in these cells, or should these cells be $0 for non-uniform deductibles?
- For Worksheet 6, the 2019 BPT instructions say on page 60 that that we should “Calculate the cost sharing as if there were no deductible.” We also note that the footnote on WK6 states that “The cost sharing for the section labeled "Amounts Up to ICL" should include non-uniform deductibles.” Can you confirm for the 2019 bids whether or not cost sharing for plans with a non-uniform deductible should also be calculated as if there were no non-uniform deductible?</t>
  </si>
  <si>
    <t>The value of  proposed deductible (cells F40 and G40 on Worksheet 5 of the PD BPT) must be populated for all deductible types. This is a change from prior years when non-uniform deductibles were instructed to enter 0.
Please disregard the reference to non-uniform deductibles in the footnote on Worksheet 6 of the PD BPT. Worksheet 6 must be populated the same way for all deductible types for CY2019, with cost sharing calculated as if there were no deductible. This footnote will be removed for the CY2020 BPT release.</t>
  </si>
  <si>
    <t>Question for MA/PD actuarial user group call</t>
  </si>
  <si>
    <t xml:space="preserve">The February 22 actuarial user group call agenda states the following about Sensipar benefit changes:
"Beginning 1/1/2018, the costs for Sensipar utilization by beneficiaries with End-Stage Renal Disease are covered under Part B payments and are no longer covered under Part D. Plan sponsors must adjust their projections for the CY2019 bids to account for this change from the experience prior to 1/1/2018."
We have reviewed a plan’s 2017 Sensipar experience among ESRD beneficiaries and found that the impact on costs is less than $0.01 PMPM. Is it acceptable to consider this immaterial and make no adjustment for Sensipar in our CY2019 MA/PD bids?
</t>
  </si>
  <si>
    <t>The decision on materiality must be made by the certifying actuary, considering both base period and projected period expense. Supporting documentation must clearly show the estimated impact and explain why it was determined to be immaterial to the bid.</t>
  </si>
  <si>
    <t>User Group Call Question re: Medical Loss Ratio Remittances</t>
  </si>
  <si>
    <t>[PARAPHRASED] If MLR remittances are anticipated for CY2017, how does CMS anticipate these amounts to be presented in the CY2019 BPTs? Do we:
A) Reduce revenue on Worksheet 1 by the  MLR remittances; or
B)  Include these remittance amounts in our reconciliation to audited financial statements required in supporting documentation?
While this question focuses on the MA BPT, the same issue also applies to the Part D BPT and Instructions, and we’d ask that the guidance CMS provides be applicable to both MA and Part D BPTs.</t>
  </si>
  <si>
    <t>Plan sponsors should follow Option B. Do not adjust the base period data on Worksheet 1 for anticipated MLR remittances.  In other words, all base period data is completed as if the MLR regulation does not exist.</t>
  </si>
  <si>
    <t>Individual RPPO bid component calculation methodology</t>
  </si>
  <si>
    <t>Please confirm how the 2019 bid component will be calculated for RPPOs.  The 2019 MA bid instructions indicate that it is “the weighted-average MA regional PPO bid” for that region.  Will it be weighted based on projected 2019 membership or current 2018 enrollment?</t>
  </si>
  <si>
    <t>The weighted-average MA regional PPO bid uses June reference month enrollment of the current year including any applicable crosswalks. For the 2019 bid component, the June 2018 reference month enrollment would be used.</t>
  </si>
  <si>
    <t>Please confirm- WS data aggregation</t>
  </si>
  <si>
    <t xml:space="preserve">A PBP had two segments in the base period, but will have one segment in the contract period.  The sponsor is not planning on cross-walking the PBP to a non-segmented PBP in order to keep the option to modify and add segments in the future. Surviving segment 1 will contain some of the counties and experience in base period Segment 1 and none of the Segment 2 membership will be crosswalked into Segment 1 or any other PBP.  
Please confirm that for MA Worksheet 1 (WS1), the plan should report only the Segment 1 experience.  Segment 2 will not be reported on WS 1 in any 2019 Part MA BPT.  For Part D, WS1 will report the full combined experience for both segments.  </t>
  </si>
  <si>
    <t>Yes, for MA it is correct to report the base period experience of Segment 1 on the contract year MA BPT for surviving Segment 1 and not report base period experience for Segment 2 on any MA BPT. For Part D, it is correct to report the full combined experience for both segments on the contract year Part D BPT for this PBP.</t>
  </si>
  <si>
    <t>Related Party Testing Question</t>
  </si>
  <si>
    <t>For purposes of testing related parties, do all types of services need to be based on the same related party testing method?  For example, Hospital ABC is related to Plan XYZ and provides inpatient and outpatient services to its members.  Hospital ABC is able to supply a market comparison showing that payments from Plan XYZ and another unrelated plan are within 5% for inpatient services.  Actual costs are available for outpatient services, however.  Can the related party requirements be met by providing a market comparison (Method 2) on inpatient services and the actual cost method (Method 1) for outpatient services for the same related party (Hospital ABC)?</t>
  </si>
  <si>
    <r>
      <t>Yes, this is acceptable. We expect non-arbitrary, broad categories to be selected. For example, a split between inpatient and outpatient would not be considered arbitrary.</t>
    </r>
    <r>
      <rPr>
        <sz val="7.5"/>
        <color indexed="10"/>
        <rFont val="Times New Roman"/>
        <family val="1"/>
      </rPr>
      <t xml:space="preserve">
</t>
    </r>
  </si>
  <si>
    <t>Question on Related Parties</t>
  </si>
  <si>
    <t>On a 5/18/2017 UGC question regarding a relationship between an MAO and health center (where the two entities have joint board members but no other relationship other than provider network relationships), CMS responded (updated on 5/30/2017) that “… for CY2018 CMS will give the MAO the option to treat the health centers as either related parties or non-related parties, at the MAO’s discretion.”
Does this documentation option exist for CY2019, assuming all of the context that CMS described in the response still holds?</t>
  </si>
  <si>
    <t>Yes, this approach is still applicable for CY2019 bids.</t>
  </si>
  <si>
    <t>Credibility %s in Worksheet 2 for Fully Credible benefits that are being eliminated</t>
  </si>
  <si>
    <t>[Paraphrased] Per page 61 of the MA bid instructions, we are to use a 100% credibility percentage for any category of service on Worksheet 2 where we are not using a manual rate.  
1) What credibility percentage should we use on MA worksheet 2 for non-Medicare benefits that are fully credible in the base period, but are eliminated in the contract period?
2) What credibility percentage should we use on Worksheet 2 for a non-Medicare BPT service category, if no benefits were offered in the base period or the contract period?</t>
  </si>
  <si>
    <t>For scenario 1 enter 100% credibility on worksheet 2 and use the additive adjustment columns on worksheet 1 columns P and Q to remove benefits. Please refer to page 57 of the MA bid instructions for more details.
For scenario 2, where a mandatory supplemental benefit was not offered in the base period and will not be offered in the contract period, plan sponsors may either leave the credibility percentage blank or enter 100%.</t>
  </si>
  <si>
    <t>CY2019 Phase 3.3 EDS MAO-04 release date</t>
  </si>
  <si>
    <t>When will the Phase 3.3 EDS MAO-04 reports will be released?</t>
  </si>
  <si>
    <t>What you are observing is likely due to the timing and data used for Medicaid status. For example, in the risk score for bidding file the data was pulled more recently. 
The Medicaid status in the beneficiary level risk score file is based on Medicaid status in the payment year (i.e. 2017), with status updates through January 2018.
The Medicaid status that is populated on the MMR for community members is determined on a rolling month basis, where the status for each payment month is based on the status 3 months prior.
Organizations can evaluate and determine the most appropriate source of data and accurate status when completing bid projections.</t>
  </si>
  <si>
    <t>If I find a conflict in the dual status between the MMR and individual beneficiary risk score file, which should I rely on for dual status?”</t>
  </si>
  <si>
    <t xml:space="preserve">As of 4/30/2018, all Phase III version 3 MAO-004 reports for encounter data records submitted between 1/1/2014 and 12/31/2016 have been released. We anticipate that all Phase III version 3 MAO-004 reports for encounter data records submitted between 1/1/2017 and 12/31/2017 will be released by 5/19/2018. The remaining MAO-004 reports for records submitted in 2018 are expected to be released by the end of May. Phase III version 3 MAO-004 reports will be released for terminated contracts once all reports for active contracts have been released.
There are several differences between the Phase III version 2 and Phase III version 3 MAO-004 report. Please refer to the December 20th, 2017 HPMS memo “Phase III Version 3 MAO-004 Report Release Date and Announcement Regarding Final Encounter Data Deadlines for Payment Years 2016 and 2017” and the September 2017 User Group slides for more information on the changes to the report between Phase III version 2 and Phase III version 3.
For bid projections, organizations can take into account the information that has been provided (e.g. the differences in the diagnoses on the reports you have received, the changes identified between the versions in the HPMS memo, etc.) to estimate any necessary adjustment. </t>
  </si>
  <si>
    <t>American Patients First Blueprint</t>
  </si>
  <si>
    <t>Can you make it clear on next week’s call what portions of the American Patients First Blueprint that impacts Part D will take effect in 2019 thru executive orders vs. what things are proposals or require legislation?  What is the time period for implementing a portion of the rebates at point of sale?  What is the portion for 2019?</t>
  </si>
  <si>
    <t xml:space="preserve">The CY2019 bids must be in accord with requirements and guidance provided in the Call Letter and the final C&amp;D regulation. If we were to announce changes for CY2019, they would go through the normal methods. </t>
  </si>
  <si>
    <t>Related Party Capitation</t>
  </si>
  <si>
    <t>For a related party that is performing medical services under a capitation arrangement using the actual cost method is it permissible to allocate all of the actual cost expenses to medical services or must a portion that represents the administration of the services be allocated to non-benefit expense?</t>
  </si>
  <si>
    <t xml:space="preserve">If the related party is performing only medical services for the insurer, and not administrative services (such as claims adjudication or provider credentialing), then the entire actual cost is to be allocated to medical cost.  Please see page 42 of the MA Bid Instructions for more details.  </t>
  </si>
  <si>
    <t>PBP to BPT testing</t>
  </si>
  <si>
    <t xml:space="preserve">When running the CMS tool comparing the PBP database to the finalized BPTs, does it check for VBID benefits or Flexible benefits?  
We are offering a VBID supplemental benefit and /or a supplemental benefit under uniform flexibility.  However, the PBP to BPT test results in an error because these benefits are listed as "No" in the PBP column.  How should we handle this? </t>
  </si>
  <si>
    <t xml:space="preserve">No, the PBP to BPT Comparison tool checks the PBP2019 database which excludes benefits offered under the VBID model or MA Uniformity Flexibility. Due to this limitation, the test result in this case would be misclassified as an error on the Summary Report from the tool.  You should consider this as a warning and check the sufficiency of VBID supporting documentation required in Appendix B, #17. </t>
  </si>
  <si>
    <t>ESRD BPT Question</t>
  </si>
  <si>
    <t>Should the ‘Experience’ tab of the ESRD BPT only include membership, revenue and claims of members with ESRD status in CY2017? 
Or should it also include data for non-ESRD members with enrollment in the ESRD CSNP? This includes non-ESRD and non-hospice members, and ESRD members who also have hospice status. According to earlier CMS guidance, members with both ESRD and hospice status should be bucketed as hospice in the non-ESRD BPT development. Does this same logic extend to the ESRD BPTs?</t>
  </si>
  <si>
    <t>The Experience tab of the ESRD BPT should include data for the non-hospice enrollees in the ESRD CSNP plan in CY2017 regardless of ESRD status.</t>
  </si>
  <si>
    <t>Question on Contract Consolidation</t>
  </si>
  <si>
    <t xml:space="preserve">Scenario:
• Contract HXXXX was acquired by contract HYYYY effective 1/1/2019.  Since HYYYY is the surviving contract, 2019 bids will be filed under the new HYYYY contract and CMS will provide new plan IDs for the surviving contract.
Old                      New
HXXXX-001       HYYYY-011
Questions:
1. Is it appropriate to show HXXXX-001 2017 base data in Worksheet 1 for HYYYY-011?  Note, HYYYY-011 did not exist in 2017.  This is the new contract #/plan id as a result of contract consolidation.
2. Is HYYYY-011 still held to the original five year return to profitability for HXXXX-001?  Or is the original business plan for HXXXX-001 void since that contract has been acquired?
</t>
  </si>
  <si>
    <t xml:space="preserve">1. Yes.  If HXXXX-001 is part of an official HPMS crosswalk where members are being moved from plan to plan, then the terminating plan (HXXXX-001) CY2017 data should be represented as the base period data for the new plan (HYYYY-011).
2. HYYYY-011 would not be held to the original five-year timeframe to return to profitability. </t>
  </si>
  <si>
    <t xml:space="preserve">                           Ind &amp; RPPO:                   Ind &amp; RPPO:
                              HMO                                   PPO
  2018                    Bid to                                  Bid to                   Blended Bid
Quartile          Benchmark                       Benchmark                to Benchmark
Percent                Ratio                                 Ratio                                Ratio           
--------------------------------------------------------------------------------------------------
0.9500                   79.9%                               88.4%                                86.1%
1.0000                   83.5%                               90.6%                                88.7%
1.0750                   84.4%                               90.0%                                88.5%
1.1500                   85.6%                               89.6%                                88.5%        
</t>
  </si>
  <si>
    <t>Part D Benefits</t>
  </si>
  <si>
    <t>Part D Plan Design</t>
  </si>
  <si>
    <t>Part D BPT Error</t>
  </si>
  <si>
    <t>Part D BPT Tiers</t>
  </si>
  <si>
    <t>Part D EGWP</t>
  </si>
  <si>
    <t>Uncompensated Care Payment</t>
  </si>
  <si>
    <t>The Internal Revenue Service has not issued final guidance on these fees. However, the fees to be paid in 2014 are to be based on premiums in 2013 and therefore will be incurred in 2013. We are aware of a publicly released study on the projected impact of these fees on health plan premiums. 
The study can be found at the following links: (1)  http://healthreformgps.org/, search for keyword "insurer fees", select the 10-31-11 article "Oliver Wyman report finds insurer fees will increase premiums", select the link for "new report"; or (2)http://healthreformgps.org/wp-content/uploads/Oliver-Wyman-Insurer-Fees-report-final.pdf. 
Supporting documentation for the BPT taxes and fees entry should include details for the projected annual fee included in the bid.
PLEASE SEE QUESTION #1 ON THE 4-26-2012 USER GROUP CALL FOR REVISED GUIDANCE.</t>
  </si>
  <si>
    <t>Enter the four most prevalent plan IDs (i.e., those with the highest percentage of member months used in the base period).  Plans with base period data that is composed of experience of more than four plan IDs should fully describe the base period data (with all plan IDs listed) in line 6 of Section II of Worksheet 1.  Plans may also upload supporting documentation, as needed.</t>
  </si>
  <si>
    <t>CY2020</t>
  </si>
  <si>
    <t>Additional telehealth &amp; opioid treatment services</t>
  </si>
  <si>
    <t>Did CMS develop utilization and unit cost estimates for additional telehealth and opioid treatment services in their projection of the FFS growth rate?  Can you share those estimates?</t>
  </si>
  <si>
    <t>We estimate that the additional Medicare Part B FFS benefit expenditures during 2020 for both the telehealth expansion and Opioid Treatment Program Services to be negligible (that is, less than $5 million for each benefit).  Therefore, we do not have an explicit projection factor for either of these two benefit expansions.</t>
  </si>
  <si>
    <t>FFS Cost Projections</t>
  </si>
  <si>
    <t>The USPCCs, or per-capita costs, for 2018 and 2019 have been restating higher. What steps has CMS taken to ensure that factors driving restatement of FFS costs in 2018 and 2019 are addressed in the projection of 2020 FFS costs?</t>
  </si>
  <si>
    <t>The calculation of per-capita cost costs, or USPCC, for 2018 in the 2020 Rate Announcement reflects more complete claim experience than that represented in the 2020 Early Preview and 2020 Advance Notice.  For most service types, the 2018 per-capita incurred claims are higher in the 2020 Rate Announcement compared to the earlier announcements.  The higher 2018 base experience carries over to the projection for calendar years 2019 and 2020, resulting in an increase in the 2020 ratebook growth rates included the 2020 Rate Announcement.</t>
  </si>
  <si>
    <t>On page 128 of the CY2020 MA Instructions, the statement "Non-benefit expenses priced as a percentage of revenue or a percentage of premium, such as insurer fees" has been removed from the list of examples of updates allowed to ensure the BPT reflects the value of A/B mandatory supplemental benefits added or eliminated as a result of rebate reallocation. Does the removal of the example indicate a change in the treatment during rebate reallocation?</t>
  </si>
  <si>
    <t>No, the treatment of the health insurer fee during rebate reallocation has not changed.</t>
  </si>
  <si>
    <t>Question on timing of related party status</t>
  </si>
  <si>
    <t xml:space="preserve">When it comes to disclosing related party status and making related party adjustments in the projection period of the BPTs, should we determine related party status based on the legal status of entities as of the date of the initial bid submission, or based on anticipated legal status during the contract year?  </t>
  </si>
  <si>
    <t xml:space="preserve">The plan sponsor must follow the related party guidance and BPT instructions based on the related party arrangements they anticipate being in place for the contract year. </t>
  </si>
  <si>
    <t>May plans include a contingency provision for natural disasters?</t>
  </si>
  <si>
    <t>A contingency margin can be included in the gain/loss margin in the BPT. There is flexibility in setting gain/loss margin at the bid level, including the allowance for contingency margins for events like natural disasters, provided that the final gain/loss margin meets all CMS requirements, anti-competitive practices are not used, and the bid provides benefit value in relation to the margin level.</t>
  </si>
  <si>
    <t>CMS Bid Audit Follow-up</t>
  </si>
  <si>
    <t xml:space="preserve">[PARAPHRASED]
We have a question about the use of the Additive Adjustments for projecting Non-Covered Service Categories on MA Worksheet 1.  The Bid Instructions only describe the use of these adjustments for adding or removing benefits. Our plan capitates these services. We would prefer to project the change in the capitation rate for Non-Covered services using only the Additive Adjustments on MA Worksheet 1. We would calculate the Additive Adjustments as the PMPM change in the capitation rates, inclusive of all reasons for change, between base period and projected period in order to accurately reflect the cost in the projection period.  Is our approach a permissible use of the Additive Adjustments? </t>
  </si>
  <si>
    <t>This response is limited to the projection of Non-Covered Service Categories on MA Worksheet 1: It is permissible to calculate the Additive Adjustments as the PMPM change in the capitation rates, inclusive of all reasons for change, between base period and projected period in order to accurately reflect the cost in the projection period.</t>
  </si>
  <si>
    <t>Telehealth capital and infrastructure costs and investments</t>
  </si>
  <si>
    <t xml:space="preserve">Final Rule (CMS-4185-F) posted for public inspection on April 5, 2019 excludes capital and infrastructure costs and investments for additional telehealth benefits from the MA bid. 
(1) May such costs be priced as gain/loss margin? 
(2) Must these costs be carved out of capitated payments to providers?
</t>
  </si>
  <si>
    <t xml:space="preserve">(1) No, in accordance with section 1852(m)(2)(A)(ii) of the Act and 42 CFR § 422.254(b)(3)(i) as amended in the final rule scheduled to be published in the Federal Register on April 16, 2019, effective January 1, 2020—the MA BPT must exclude from benefits expenses, non-benefit expenses, and gain/loss margin capital and infrastructure costs and investments directly incurred or paid by the MA plan relating to additional telehealth benefits. 
(2) Yes, this requirement applies to all types of capitated and non-capitated provider payment arrangements. </t>
  </si>
  <si>
    <t>Part B rebates</t>
  </si>
  <si>
    <t>Please clarify the handing in the MA BPT of costs related to Part B prescription drug rebates and retained rebates.</t>
  </si>
  <si>
    <t>The total amount of rebates for Part B prescription drugs must be reported in the MA BPT as a reduction to allowed cost.  When a portion of the total amount of rebates for Part B prescription drugs is retained by a PBM or other entity, this amount must also be reported as an increase to non-benefit expenses.</t>
  </si>
  <si>
    <t xml:space="preserve">OACT plans to incorporate benefits for the VBID model, MA Uniformity Flexibility, and Special Supplemental Benefits for the Chronically Ill in the CY2020 MA PBP to BPT Comparison Tool. 
In order for the tests to incorporate these benefits, users must select VBID_PBP2020.mdb when prompted. If VBID_PBP2020.mdb is not selected, the tests will run based on only the benefits entered in PBP2020.mdb. </t>
  </si>
  <si>
    <t>MA PBP to BPT Mapping</t>
  </si>
  <si>
    <t>Appendix F of the MA BPT Instructions</t>
  </si>
  <si>
    <t>[Paraphrased] On page 136 of the CY 2020 MA BPT Instructions, there appears to be a reversal of BPT line # for Additional Telehealth and Opioid Treatment Services at the bottom of the Suggested MA PBP to BPT Categories table. The BPT line for “Professional: PCP” should be i1, not i2. Similarly, the BPT line for “Professional: Specialist excl. MH” should be i2, not i1.</t>
  </si>
  <si>
    <t xml:space="preserve">This is an error in the MA BPT instructions. The BPT line number in the last two rows of the recommended mapping is incorrect.  The correct default PBP to BPT mapping is as follows:
- 7j Additional Telehealth maps to BPT Line i1 Professional: PCP
- 7k Opioid Treatment Services maps to BPT Line i2  Professional: Specialist excl. MH
This error also impacts the default mapping included in Worksheet 3 of the CY 2020 MA BPT. Since the default mapping in the MA BPT is only a recommendation, OACT does not plan to release a new BPT; however, certifying actuaries should be aware of the default mapping and make any necessary changes based on how the PBP benefits are priced in the BPT categories.
</t>
  </si>
  <si>
    <t>RE: Bid Improvement Initiative</t>
  </si>
  <si>
    <t xml:space="preserve">As stated on the April 11, 2019 call, the 2020 Actuarial Bid Training does not include a “Points of Emphasis” presentation and there is no mention of the Bid Improvement Initiative elsewhere in the training. We request clarification about whether or not this Initiative is still in place for CY2020 and if so, we request greater clarity concerning the Initiative’s parameters. </t>
  </si>
  <si>
    <t>OACT will continue the initiative to improve the quality of the bid submissions, as we have found this to be an effective means to provide constructive feedback to certifying actuaries. 
The over-arching goals of OACT’s bid improvement initiative are to produce more accurate and transparent bids and to enable more efficient and effective bid reviews. As always, we emphasize that adequate peer review and documentation are critical components of an efficient bid desk review. Therefore, the process places great emphasis on accurate bid submissions and CMS’ supporting documentation requirements, and considers factors such as large changes to the bid amount for issues found during bid review, excessive resubmissions, and a large volume of post bid submission supporting documentation uploads to be indicators of the need for a more robust peer review process.</t>
  </si>
  <si>
    <t xml:space="preserve">It appears that the HCCs for some diagnoses from chart review records are missing from recent risk score calculations. Does this issue impact the 2018 risk scores that are being provided for bidding? </t>
  </si>
  <si>
    <t xml:space="preserve">CMS has heard from plans that there are some instances where the HCCs for some diagnosis codes reported on the MAO-004 report were excluded from risk scores.
In response to these inquiries, CMS researched the issue and we have confirmed that there are instances where diagnoses submitted on accepted linked and unlinked chart review records and reported as allowed (‘A’) and add (‘A’) on the MAO-004 report were erroneously excluded from recent risk score calculations. 
This issue affects the risk scores that were released to support bidding. Research is ongoing to determine the extent to which the issue impacted other years.
For determining the impact, we note in this case the MAO-004 is reporting these diagnoses correctly. As such, all diagnoses from chart review records identified as allowed and added should be included in the encounter data-based risk score, as long as these diagnoses have not been replaced or voided. 
To account for this for bidding, plans impacted by this issue should apply an adjustment for the missing data to the base year encounter data risk scores. </t>
  </si>
  <si>
    <t>RE: Unit cost trends</t>
  </si>
  <si>
    <t>1) We see that the unit cost trends came out on 4/17.  Is there any way you could give us a split out of the unit cost trends for physician administered Part B drugs from 2017 to 2018, 2018 to 2019 and 2019 to 2020?
2) Can you please indicate if the change in UCP/DSH payments were included in the unit cost trends?  If not, can you please provide the expected impact of UCP/DSH payment change on the inpatient unit cost trends from 2017 to 2018, 2018 to 2019 and 2019 to 2020?
3)  On the overall FFS trends in the final rate notice,  can you please provide the impact of baby boomers on the overall trend from 2017 to 2018, 2018 to 2019 and 2019 to 2020?  If possible it would be great to get this for Part A and Part B services separately.
4) In 2018, OACT provided information about how MACRA’s MIPS Bonus Payment and Quality Payment Program bonuses were impacting the physician unit cost trends for 2019.  Can you please confirm whether these MACRA bonus impacts are included in the physician unit costs trends released on 4/17?  If not, can you please provide the impact by the bonus payments on the 2018 to 2019, and 2019 to 2020 physician unit cost trends?</t>
  </si>
  <si>
    <t xml:space="preserve">1) No, we do not have information on the unit cost trends for Part B physician administered drugs.
2) Expenditures for Uncompensated Care Payments (UCP) and Disproportionate Share Hospital (DSH) payments are not reflected in the inpatient unit cost trends.  The combined impact of UCP and DSH on total inpatient fiscal year trend is 0.6% for 2018, 0.9% for 2019, and 0.3% for 2020.  The corresponding impact of UCP and DSH on total inpatient calendar year trend is 0.7% for 2018, 0.8% for 2019, and 0.4% for 2020.
3) The estimated impact of demographic changes on annual FFS trends are as follows:
  Part A:  -0.14% 2018, -0.21% 2019, and -0.22% 2020
  Part B: 0.12% 2018, -0.05% 2019, and 0.01% 2020
4) The unit cost trend exhibit does not reflect either the bonuses paid under the merit-based incentive payment system (MIPS) or the higher payments for physicians who participate in an advance alternative payment model (APM).    The corresponding impact on total physician trend are:  MIPS: 0.7% 2018, 0.0% 2019 and 0.0% 2020; APM: 0.3% 2018, 0.3% 2019, and 0.0% 2020
RESPONSE CORRECTED 05-08-2019
4) The unit cost trend exhibit does not reflect either the bonuses paid under the merit-based incentive payment system (MIPS) or the higher payments for physicians who participate in an advance alternative payment model (APM).    The corresponding impact on total physician trend are:  MIPS: 0.7% 2019, 0.0% 2020 and 0.0% 2021; APM: 0.3% 2019, 0.3% 2020, and 0.0% 2021
</t>
  </si>
  <si>
    <t>FW: Questions on the 2020 Rate Announcement and Medicare FFS Trends</t>
  </si>
  <si>
    <t xml:space="preserve">1. Based on the recently published Medicare Unit Cost Increases, we see that the 2018, 2019, and 2020 RBRVS unit cost increases are 0.5%, 0.25%, 0.0%, for 2018, 2019, and 2020, respectively.  What are the remaining components of the 2018, 2019, and 2020 FFS PMPM trends for the “Physician Fee Schedule” service category, separately for each of the following components?
a. Utilization
b. Mix
c. Payment to MIPS
d. Payment to APMs
e. Shared savings payments
f. Other program changes
2. Based on the recently published Medicare Unit Cost Increases, we see that the 2018 Durable Medical Equipment (DME) unit cost increase is 1.1%.  What are the remaining components of the 2018 FFS DME PMPM trend for utilization, mix, and other changes (e.g., competitive bidding program)? </t>
  </si>
  <si>
    <t>1) We do not have the information in all of the specific the categories asked for, but below is a breakout of the Physician Fee Schedule spending growth that we can provide:
a.            Utilization and mix: 2.1% 2018, 1.6% 2019, 2.3% 2020
b.            Payments to MIPS (bonuses): 0.7% 2018, 0.0% 2019, 0.0% 2020
c.             Payments to APMs: 0.3% 2018, 0.3% 2019, 0.0% 2020
d.            Other program changes: 0.0% 2018, -0.8% 2019 (expiration of work GPCI floor), 0.0% 2020
2) The unit cost increases published on April 17 do not reflect the impact of the change in DME non-competitive bid areas. Pursuant to CMS-1687-IFC, which was published on May 11, 2018, payments for DME services subject to competitive bidding in rural (non-contiguous) non-competitive bidding areas were increased for June through December of 2018. Furthermore, CMS-1691-F, which was published on November 14, 2018, finalized the continuation of this policy in these rural areas through 2020, as well as the continuation of the 2018 payments in urban non-competitive bidding areas through 2020. The net impact of these regulatory actions is an increase in DME expenditures of roughly 3.4 percent in 2018, and 2.4 percent in 2019.</t>
  </si>
  <si>
    <t>Opioid Treatment Services</t>
  </si>
  <si>
    <t>P 158-159 Opioid Treatment Program Services</t>
  </si>
  <si>
    <t>Beginning in 2020, coverage for Opioid Treatment Program services is required as a Medicare covered benefit.  Does CMS have an average expected rate for the bundled payment(s) for these services, including specifics of what medicines will be covered and the frequency of services, such as counseling, testing, therapy, etc., that are covered within the bundle? Also, will CMS provide an expected utilization rate for this benefit, such as how many Medicare enrollees are expected to be diagnosed with this disorder and will use this benefit?</t>
  </si>
  <si>
    <t>We have not calculated the average expected rate for the Opioid Treatment Program (OTP) bundled payment.  Also, as we previously reported in the 4/11/19 UGC, we estimate that the cost of the OTP expansion to be negligible and do not have a projection of expected OTP utilization.</t>
  </si>
  <si>
    <t>Unit Cost Estimates</t>
  </si>
  <si>
    <t>In Narrative-2020-Payment-Notice.pdf, section headers indicate trends for 2016-2020 and the narrative also mentions 5-year trend. Would you clarify the time period?</t>
  </si>
  <si>
    <t>The narrative does reflect trends for five years, 2016 through 2020.  This is a change in approach from last year, where we did include the base year in the trend heading (that is, 2014-2019).</t>
  </si>
  <si>
    <t>DSNP Service Areas</t>
  </si>
  <si>
    <t>OACT Question -  DSNP plan with service area crossing state lines</t>
  </si>
  <si>
    <t>Based on a review of CMS Landscape files, it appears that some DSNP plans have service areas that encompass multiple states.
1. Is it permissible for a DSNP plan under a single PBP to submit a single BPT that includes a service area encompassing multiple states, assuming that the plan sponsor has contracts with all applicable state agencies to provide Medicaid benefits?
2. If the answer to question #1 is yes, if the plan sponsor intends to target the LIPSA amount in their bid, what LIPSA amount should the plan use? Is it the projected member-weighted average of LIPSA amounts for the applicable states?</t>
  </si>
  <si>
    <t>1. Service areas are approved at the contract level and may include counties from multiple states.  For example, RPPOs may include multiple states and metropolitan areas may include counties in multiple states. D-SNPs are required to have state contracts for areas included in the plan.
2. Yes, to estimate the LIPSA for a bid spanning multiple Part D regions, it would be appropriate to calculate the member-weighted average of LIPSA amounts.</t>
  </si>
  <si>
    <t>UGC bid question</t>
  </si>
  <si>
    <t>The Bid instructions for the Market Comparison Approach specify that the fees charged to the Medicare health plan should be within 5% of the fees charged to an unrelated party.  Please confirm that differences in excess of the 5% are appropriate as long as they are lower then what the related party charges to third parties.</t>
  </si>
  <si>
    <t xml:space="preserve">No, the MA bid instructions require that “The fees associated with such arrangements are within 5 percent.” Differences in excess of the 5% requirement are not allowed, regardless of the direction of the comparison. As stated in the bid instructions, “The objective of the requirements for related-party medical or service arrangements is to ensure that financial arrangements between the MAO and related parties . . . (ii) do not provide the opportunity to over- or under- subsidize the bid.”
Also, as further explained in the actuarial bid training:
 - For administrative market comparisons, comparable fees means within plus or minus 5 percent
 - For benefit market comparisons, comparable fees means within plus or minus 5 percent or $2 PMPM—whichever is greater
</t>
  </si>
  <si>
    <t>Manual Rates</t>
  </si>
  <si>
    <t>[Paraphrased] In appendix B of the part D BPT instructions (page 75),  12.2 was added this year:
12.2. An analysis justifying the reasonableness of the manual rate, if the manual rate is based on experience that would not satisfy the CMS guidelines for full credibility, without overriding the CMS formulas for partial credibility. 
Does the credibility override apply for manuals?  In other words, does a manual need justification if the member months are less than 56,000 or if the member months are less than 45,360 [(45,360/56000)^(1/2) = 90%]?</t>
  </si>
  <si>
    <t>Appendix B, item 12.2, applies if the manual rate is based on less than 56,000 member months of exposure for the Part D BPT and less than 24,000 member months of exposure for the MA BPT.</t>
  </si>
  <si>
    <t>BPT Question - Worksheet 7</t>
  </si>
  <si>
    <t>We have observed that on page 31 of the MA bidding instructions in the “Hospice” section it references that the supplemental benefits continue for members while in a hospice status.  It then goes on further to describe that at the discretion of the certifying actuary, the projected allowed costs for the mandatory supplemental benefits may or may not be included.   Is it acceptable to treat the optional supplemental benefits similarly and have the inclusion at the discretion of the certifying actuary?  Would this apply for both the base period and projected experience on Worksheet 7?   </t>
  </si>
  <si>
    <t>Yes, for beneficiaries in hospice status who have purchased optional supplemental benefits, the certifying actuary has discretion to include or exclude the membership and costs for the base period and the projection period on worksheet 7.</t>
  </si>
  <si>
    <t>Health Insurer Fees</t>
  </si>
  <si>
    <t>Health Insurance Providers (HIP) Fee Question</t>
  </si>
  <si>
    <t>[PARAPHRASED] For CY2019, assume our MAO offered PBPs 001 and 002.  For 2020, we intend to offer a new PBP 003, and that we do not expect any enrollment migration from plans 001 and 002 into plan 003.  The Index 0999 response in the cumulative UGC Q&amp;A file explicitly indicates that a flat PMPM allocation is not acceptable, and seems to indicate that the new plan 003 should be allocated $0 HIP fee since plan 003 2019 total revenue was $0.  The Index 1083 response from the cumulative file states that the HIP fee should be allocated to the plan level using a consistent allocation approach across the Medicare line of business, which I read to be suggestive that a flat PMPM or 2020 projected revenue-based allocation is acceptable.  
1. Please confirm whether it is acceptable to allocate a portion of the HIP fee to a PBP first offered in 2020 (plan 003 in our example) even though the PBP did not generate revenue in 2019?
2.  Please confirm whether it is acceptable to allocate the total entity-wide HIP fee to the Medicare line of business based on 2019 Medicare line of business premium, but then allocate the Medicare portion down to the plan/PBP level, including new plans, using a method that is consistent with the allocation of other non-benefit expenses.
3. In a hypothetical example in which my MAO discontinues all 2019 plans and offers only new plans in 2020, can you confirm that the Medicare portion of the projected fee (driven by 2019 premium on the discontinued plans) can be allocated to the new plans for 2020?</t>
  </si>
  <si>
    <t>1. Yes, a portion of the Health Insurance Providers Fee may be allocated to a plan first offered in 2020. A consistent methodology should be used for all new CY2020 Medicare bids for the organization.
2. The preferred method for allocating the Health Insurance Providers Fee is to allocate proportionate to projected revenue for 2020, including both renewal and new business. However, the actuary may use an alternative approach, if the allocations are made using a reasonable and equitable basis. Alternative approaches may include using 2019 revenue-based allocations, as well as, flat PMPM allocations, or a combination thereof. Alternative approaches should consider and address the affect and treatment of renewal, new, and discontinued business. Using a method that is consistent with the allocation of other non-benefit expenses may be acceptable. For example, there may be a reasonable and equitable approach to allocate the total entity-wide fee to the Medicare line of business based on a revenue-based allocation (using estimated 2019 revenue or preferably projected 2020 revenue), but then allocate the Medicare portion down to the plan/PBP level, including new plans, using a flat PMPM allocation.
3. The hypothetical example may be acceptable. The answer will depend upon the circumstances. The actuary should assess whether the resulting allocation to the new plans is based on a reasonable and equitable approach for the projection period. For example, if the projected entity-wide fee is allocated 60% to the Medicare line of business based on 2019 premium, and the new Medicare plans represent only 20% of the entity-wide business for 2020, then these circumstances may be unreasonable and/or not equitable.</t>
  </si>
  <si>
    <t>eMTM Bonuses and Low Income Premium Subsidy Calculations</t>
  </si>
  <si>
    <t>Can you please provide guidance regarding how eMTM bonuses will be considered in the calculation of CY 2020 Low Income Premium Subsidy Amounts?</t>
  </si>
  <si>
    <t xml:space="preserve">Given timing and operational considerations, CMS has determined that it will not be possible for the Enhanced MTM model’s performance-based payments (that are reflected as premium reductions) to be considered when determining the low-income premium benchmarks.   </t>
  </si>
  <si>
    <t>Actuarial User Group - Question regarding Related Parties</t>
  </si>
  <si>
    <t>On the 5/18/2017 user group call (UGC), a question was submitted regarding a relationship between an MAO and health center (where the two entities have joint board members but no other relationship other than provider network relationships). CMS updated their response on  5/30/2017 stating that “… for CY2018 CMS will give the MAO the option to treat the health centers as either related parties or non-related parties, at the MAO’s discretion.” On the 5/17/2018 UGC, CMS confirmed this approach is still applicable for CY2019 bids.
Can CMS confirm this approach is still applicable for CY2020 bids?</t>
  </si>
  <si>
    <t>Yes, this approach is still applicable to CY2020 bids.</t>
  </si>
  <si>
    <t>Provider Risk-Sharing Program</t>
  </si>
  <si>
    <t xml:space="preserve">[PARAPHRASED] An MAO has a risk-sharing arrangement with providers, which includes a single settlement based on actual and target medical loss ratios. The actual and target loss ratios are each determined in aggregate, each of which are based on all medical expenses and revenue under Medicare Parts C and D, as well as, Medicaid.  As an example, assume that the settlement is expected to be $0.  Part C contributes $75 toward the settlement; Part D contributes $25 toward the settlement; and Medicaid contributes $−100 toward the settlement. How should we reflect the single settlement value ($0) in the BPTs?  For this example, consider the following two options:
Option 1: Allocate the settlement value ($0) proportionately between the Part C and D BPTs.  In this case, the BPTs would reflect a $0 settlement value. 
Option 2: Have the Part C and D BPTs reflect their respective contributions to the settlement. That is, the MA BPT would reflect the $75 value and the Part D BPT would reflect the $25 value.
</t>
  </si>
  <si>
    <t xml:space="preserve">The framework for reporting a risk-sharing arrangement is as follows:
1. A risk-sharing arrangement that affects the MA and/or Part D bids is allowed.
2. The risk-sharing arrangement must be documented in a written contract or other agreement that identifies all parties involved and the financial terms of the arrangement for the MA and Part D bids.
3. The contract or other document on the risk-sharing arrangement must be able to support a CMS audit of the bids, including the base period data.
4. The data reported in the MA and Part D bids must be consistent with the terms of the risk-sharing arrangement, as follows:
a) The MA and Part D bids must only reflect the financial outcomes for Medicare, and not include the impact (utilization or financial) from non-Medicare payers, such and Medicaid.
b) The DIR reported in the “rebate” lines of the Part D bids must be consistent with what is ultimately in the DIR reporting.
c) The experience in the base period of the MA and Part D bids must reflect the outcome of any risk-sharing arrangement consistent with the terms of the contract for the arrangement.
d) The projections for the MA and Part D bids must include reasonable assumptions on the expected outcomes of any risk-sharing arrangement consistent with the terms of the contract for the arrangement.
With this framework in mind, for the example provided, the plan sponsor would use Option 2, in which the MA and Part D BPTs would reflect their respective contributions to the settlement. The MA BPT would reflect the $75 value and the Part D BPT would reflect the $25 value.
</t>
  </si>
  <si>
    <t>2020 Rate Announcement - Approximate Calculation of the FFS USPCC Question</t>
  </si>
  <si>
    <t xml:space="preserve">[PARAPHRASED] The approximate calculation of the FFS USPCC amounts, as described on page 18 of the 2020 Rate Announcement, produces an annual trend for 2018 to 2019 that is not consistent with the current estimates of the FFS USPCC:
Current Estimate of the FFS USPCC = 868.11 (2018), 903.21 (2019), 4.0% (trend)
Approximate Calculation of the FFS USPCC = 878.68 (2018), 907.52 (2019), 3.3% (trend)
The 2020 Rate Announcement indicates the calculated FFS USPCC will only be approximate because there is an additional adjustment to the FFS data which accounts for cost plan data.  Is the difference between the calculated trend of 3.3% and the current estimate trend of 4.0% due solely to the adjustment for cost plan data? Also, is the difference in the trends uniform across provider type or do they vary by provider type?  If the difference between the approximate calculation of the FFS USPCC and the current estimate of the FFS USPCC does vary by provider type, what are the amounts of the difference by provider type?
</t>
  </si>
  <si>
    <t>Yes, cost plan adjustment accounts for the difference between the presented tabulation and published FFS USPCCs for CY 2018 and CY 2019.  The CY 2018 Part A cost plan adjustment is, in millions, -$2.116 for inpatient, -$464 SNF and -$91 home health for total of -$2,671.  The CY 2018 Part B cost plan adjustment is, in millions, -$283 physician, -$1,419 outpatient hospital, -$30 DME, and home health -$122 for total of -$1,854.   The CY 2019 Part A cost plan adjustment is, in millions, -$849 for inpatient, -$186 SNF and -$37 home health for total of -$1,072.  The CY 2019 Part B cost plan adjustment is, in millions, -$116 physician, -$583 outpatient hospital, -$12 DME, and home health -$50 for total of -$762.</t>
  </si>
  <si>
    <t xml:space="preserve">In prior years CMS instructed actuaries to adjust CMS-provided RAPS and encounter data-based risk scores for the runout in plan-submitted diagnosis data beyond the January 31st cutoff and to adjust the CMS-provided encounter data-based risk scores for expected changes between Phase 3.2 and Phase 3.3 MAO-004 reports. Should a similar adjustment be incorporated for 2020 bids? </t>
  </si>
  <si>
    <t xml:space="preserve">No. Adjustments for additional runout in diagnosis data are not necessary. In addition, all encounter data based scores are based on 3.3 MAO-004 logic, therefore adjustments for the application of an updated MAO-004 logic are not necessary.   </t>
  </si>
  <si>
    <t>In last week’s user group call, CMS indicated guidance would be provided to account for diagnoses reported on chart review records that are missing from recent risk score calculations.  What adjustments should actuaries preparing 2020 bids make to the risk scores provided in the 2020 Beneficiary-Level Files for this issue?</t>
  </si>
  <si>
    <t xml:space="preserve">As stated last week there are some instances where the HCCs for some diagnosis codes reported on the MAO-004 report were excluded from the encounter data based risk scores. Specifically, there are instances where diagnoses submitted on accepted linked and unlinked chart review records and reported as allowed (‘A’) and add (‘A’) on the MAO-004 report were erroneously excluded from recent risk score calculations.  Despite the exclusion of these diagnoses in the encounter data based risk scores, the MAO-004 is reporting these diagnoses correctly. Therefore, all diagnoses from chart review records identified as allowed and added on the MAO-004 should be included in the encounter data-based risk score assumptions for bidding, as long as these diagnoses were not subsequently deleted, replaced, or voided. 
</t>
  </si>
  <si>
    <t>In last week’s user group call CMS also indicated guidance would be forthcoming regarding accounting for missing data for plans receiving beneficiaries previously enrolled in other parent organizations. What adjustments should actuaries preparing 2020 bids make to the risk scores provided in the 2020 Beneficiary-Level Files for this issue?</t>
  </si>
  <si>
    <t>Similar to annual adjustments that may need to be taken into account for new enrollees in a plan where no data exists to be provided in the 2020 Beneficiary-Level Files, if there are instances where you cannot identify specific diagnoses for a particular member then an actuarial adjustment for missing data can be applied to the base year encounter data risk score for bid development.</t>
  </si>
  <si>
    <t>Questions on FFS Trends and PMPM Projections</t>
  </si>
  <si>
    <t>On the April 25, 2019 call, OACT provided responses to requests for additional information on trends (e.g. Part B drugs, UCP/DSH, etc.).  We have two follow-up questions:
1) Can you please confirm whether the following are included in the FFS USPCC Part A + Part B PMPM projections on page 11 in the April 1, 2019 Rate Announcement?
a. UCP/DSH payments
b. MACRA MIPS Bonus Payments and Quality Payment Program bonuses
c. Impact of DME competitive bidding program
2) Can you please confirm whether the MIPS and APM trends for 2018 are correct?  The 2018 trends provided in the posted response from the 4/25/2019 call were 0.7%/0.3% for MIPS/APM, respectively.  Our understanding is the MACRA would not have had any impact on 2018 provider payments, which is also consistent with posted responses from the 4/12/2018 and 4/26/2018 user group calls, where MACRA impact applied only to 2019.</t>
  </si>
  <si>
    <t>1) Yes, these three items are included in the FFS USPCC tabulation.
2) The response to question 1, Part 4 on the 4/25/2019 UGC contained an error. All impacts should be shifted forward a year. The impacts listed are for 2019, 2020, and 2021 rather than 2018, 2019, and 2020. The posted response has been corrected.</t>
  </si>
  <si>
    <t>In developing estimated inpatient hospital and outpatient hospital unit cost trends, OACT utilized a hospital market basket estimate of 4.2% which is significantly higher than historical market basket assessments. It is also 1% higher than the 3.2% market basket trend in the proposed IPPS rule that came out about a week later. What was the source of the 4.2% estimate? Is there still reason for OACT to believe, given the hospital market basket trend of 3.2% in the IPPS, that once finalized the IPPS or OPPS market basket could still approach the 4.2% number in initial OACT estimates?</t>
  </si>
  <si>
    <t xml:space="preserve">The difference between the 2019-2020 IPPS market basket trend in the ‘Medicare Unit Cost Increases’ exhibit and that in the FY 2020 IPPS rule is due to the use of different economic assumptions.
The market basket trend in the "Medicare Unit Cost Increases" exhibit is consistent with that supporting the CY 2020 USPCCs and ratebook growth rate.  Any error in the USPCC forecast will be adjusted for in USPCC updates in future years.  In addition, the estimate included in the FY2020 IPPS proposed rule is consistent with the assumption sources and methods that will likely be used in the final rule, so less variation is expected between the proposed and final IPPS rules.  
</t>
  </si>
  <si>
    <t>Gain Loss Margin</t>
  </si>
  <si>
    <t>Four questions for User Group Call</t>
  </si>
  <si>
    <t xml:space="preserve">Based on the definition of "plan-category" on page 15 of the CY2020 Part D bid instructions, the plan-category applicable to a PDP plan also includes PACE, 1876 Cost, and 1833 Cost plans. When meeting aggregate-level margin requirements and demonstrating long-term consistency for Part D plans that do not submit an MA BPT, should PDP bids be combined with other bids such as PACE, 1876 Cost, and 1833 Cost? </t>
  </si>
  <si>
    <t>Yes, when meeting aggregate-level margin requirements and demonstrating long-term consistency for a Part D plan, the following plan type codes must be aggregated together: PDP, PACE, 1876 Cost, and 1833 Cost.</t>
  </si>
  <si>
    <t>Bid Submission Deadline Flexibility</t>
  </si>
  <si>
    <t>[Paraphrased] With respect to the uncertainty concerning the Health Insurer Fee moratorium, Pharmacy Price Concessions in the Negotiated Price (in the Modernizing Part D and Medicare Advantage to Lower Drug Prices and Reduce OOP Expenses proposed rule), and perhaps other issues, we understand OACT’s position that health plans should prepare bids based on best assumptions concerning how these issues will impact plans in CY2020. We are requesting that OACT consider offering flexibility on the bid submission deadlines if new information concerning these high impact issues becomes available shortly before the bid submission deadline. At a minimum, we would request that OACT announce that they would offer deadline flexibility for BPTs and/or substantiation if significant new information becomes available that materially affects a health plan’s assumptions about these high impact issues.</t>
  </si>
  <si>
    <t xml:space="preserve">The bid submission deadline of the first Monday in June is set by statute and CMS does not have authority to change this date. For a bid submission to be complete, all supporting documentation requirements must also be met by the first Monday in June. We understand that the uncertainty around these assumptions creates a difficult bidding environment and we encourage certifying actuaries to make their best estimate of what will be in place for CY2020 and provide support for all assumptions. </t>
  </si>
  <si>
    <t>Health Insurer Fee</t>
  </si>
  <si>
    <t>We are allocating the Health Insurer Fee for our company as an equal percentage across all existing Medicare Advantage contracts. However, we have a new contract which is for a joint venture with a separate organization, that we are introducing in 2020.Is it acceptable not to allocate any Health Insurer Fee to the new contract?</t>
  </si>
  <si>
    <t>The certifying actuary must decide and support the CY2020 assumption based on the bid specific circumstances. There may be acceptable reasons to follow the approach outlined in the question. Some items to consider:
a) Are all new plans excluding the fee for 2020, or just the joint-venture?
b) Would the joint-venture be charged a fee in renewal years?
c) Is this a change from the CY2018 approach for new vs renewal bids, and if yes, then why?
d) What impact could there be on TBC in renewal years to add in the fee?</t>
  </si>
  <si>
    <t>Question on New Mail Auto Shipping</t>
  </si>
  <si>
    <t>I was wondering where I should put the WS2 trend changes due to utilizing the PBM’s new mail auto shipping program?</t>
  </si>
  <si>
    <t>This adjustment should be included in the Other Utilization and Other Cost categories on Worksheet 2 of the Part D BPT.</t>
  </si>
  <si>
    <t>WS2 Point of Sale Question</t>
  </si>
  <si>
    <t>I am doing work on shifting manufacturer rebates from POST-POS(point of sale) to POS. I was wondering where the unit cost change should be input on WS2 of the BPT?</t>
  </si>
  <si>
    <t>This adjustment should be included in the Discount Change category on Worksheet 2 of the Part D BPT.</t>
  </si>
  <si>
    <t>Part D risk scores for Platino members in Puerto Rico -- It is our understanding that the risk score calculation for Puerto Rico D-SNP (Platino) members treats them as LIS-eligible.
We have observed in 2019 that the MMR-paid risk scores on our Platino plans have dropped considerably from 2018, due to a change in the Part D RA Factor Type that now identifies these members as Non-LIS.  
2018 MMR risk scores for these members reflected LIS eligibility.  Additionally, the beneficiary-level file risk scores provided by CMS each year treat these members as LIS-eligible.
Assuming these 2019 risk scores should reflect the same LIS treatment as the 2018 risk scores, please provide guidance regarding: 
1) The timing around when this issue will be resolved so that the Part D RA Factor Type will be corrected in the 2019 MMR.
2) How plans should treat Puerto Rico D-SNP members for purposes of projecting risk scores as part of the 2020 bid submission.</t>
  </si>
  <si>
    <t xml:space="preserve">CMS is aware of the changes in LIS-eligible indication for risk scores for Puerto Rico and is currently researching the issue. For the purposes of the 2020 bid submission, plans can treat these beneficiaries with the status they know to be correct for bidding assumptions. </t>
  </si>
  <si>
    <t>Provider Incentives</t>
  </si>
  <si>
    <t>CMS Actuarial User Group Call Question</t>
  </si>
  <si>
    <t xml:space="preserve">This question is in regards to the projected treatment of provider incentives. Page 10 of the MA BPT Instructions states that worksheet 1, section III must “Include any provider incentive payments”. When incentive payments are projected to change in the pricing period, are there additional requirements for reporting the payments on worksheets 2 and beyond? 
For example, in the 2018 period the MAO contracted with a provider group to enter into a 50:50 risk sharing arrangement, with an 81% MLR target. The MLR without the risk sharing arrangement in 2020 is projected to differ from 2018, but the target margin of 81% is not. 
Is there a preferred method for projecting the 2018 provider incentive payments on worksheet 1 to worksheet 2 and beyond? </t>
  </si>
  <si>
    <t>Yes, in this particular situation, CMS expects the change to be reflected in the Unit Cost Adjustment, Provider Payment Change column.</t>
  </si>
  <si>
    <t>Part D Rewards and Incentives</t>
  </si>
  <si>
    <t>We are offering a MAPD that is participating in the new VBID Part D Rewards and Incentive Program. Should payments to members be priced in the MA or Part D BPT?</t>
  </si>
  <si>
    <t>Part D rewards and incentives provided to members in a plan participating in the VBID model or Part D Payment Modernization model are to be reported as non-benefit expenses in the Part D bid for CY2020.</t>
  </si>
  <si>
    <t>Revised RXCUIs and TBC Impact of Changes in OOPC Model</t>
  </si>
  <si>
    <t>CMS announced that they will be releasing a revised druglist_rxcui file and OOPC model during the week of May 13, 2019. It is our understanding that the Impact of Changes in OOPC Model component of the TBC technical adjustments released in the Total Beneficiary Cost Plan Data report on April 22, 2019 was derived using the OOPC model released on April 15, 2019. In addition to a revised OOPC model, will CMS also be releasing revised Total Beneficiary Cost Plan Data which include updated Impact of Changes in OOPC Model adjustments or will the currently published adjustments be used for evaluating compliance with TBC limits?</t>
  </si>
  <si>
    <t>CMS expects to post updated Total Beneficiary Cost (TBC) plan-specific data today.  This update will include revised Impact of Changes in OOPC Model adjustments for MA-only plans that will be used for evaluating compliance with TBC.  No changes are being made for MA-PD plans.</t>
  </si>
  <si>
    <t>Part B Premium Buydown for D-SNPs</t>
  </si>
  <si>
    <t>Are dual eligible Special Needs Plans (D-SNPs) permitted to buydown Part B premium as part of its bid?</t>
  </si>
  <si>
    <t>D-SNPs may credit some or all of the rebate under 42 CFR 422.266(a) toward reduction of the Medicare Part B premium. The use of rebates toward reduction of the Medicare Part B premium is not limited by a state’s Medicare Savings Program.</t>
  </si>
  <si>
    <t>Product Pairing: non-SNP and D-SNP</t>
  </si>
  <si>
    <t xml:space="preserve">Can a general enrollment non-SNP and D-SNP plan be paired together as part of a valid product pairing? We have plans that appear to satisfy the three requirements from the MA BPT instructions (page 29-30): Both plans have identical service areas, both plans are local coordinated care plans (HMOs), and the plans have a combined positive MA gain/loss margin.
</t>
  </si>
  <si>
    <t>Yes, since CY2017 CMS has allowed the pairing of non-SNP and D-SNP plans, as long as all other criteria for a valid product paring are met.</t>
  </si>
  <si>
    <t>Part D Induced Utilization</t>
  </si>
  <si>
    <t>Is there any flexibility around the requirement that the entry for the impact of alternative utilization on standard, cell F73 on Worksheet 5 of the Part D BPT be a positive value for enhanced alternative plans?</t>
  </si>
  <si>
    <t>Updated Response to Live Question from 5-16-2019 UGC
No, the entries for this cell must comply with page 54 of the CY2020 Part D instructions which state “Enter the additional costs for Part D-covered drugs under a DS plan in the first column if the utilization of the EA plan was used to price the DS coverage in the bid. The adjustment applies to the EA plan type only and must be a positive value.” We will consider the impacts of this entry further in preparation for the CY2021 bid cycle.</t>
  </si>
  <si>
    <t>During the OACT call held May 24th 2018, it was stated that “the PBP to BPT Comparison tool checks the PBP2019 database which excludes benefits offered under the VBID model or MA Uniformity Flexibility. Due to this limitation, the test result in this case would be misclassified as an error on the Summary Report from the tool.”
Does CMS expect the 2020 release to have this limitation too? If not, will users need to select VBID_PBP2020.mdb when comparing plans that feature VBID benefits? Can CMS provide any general guidance about what enhancements MAOs should expect the 2020 release to include?</t>
  </si>
  <si>
    <t>Part B Rx Rebates</t>
  </si>
  <si>
    <t>Bid Improvement Initiative</t>
  </si>
  <si>
    <t>CY2021</t>
  </si>
  <si>
    <t>COVID-19</t>
  </si>
  <si>
    <t>Part D Related Party</t>
  </si>
  <si>
    <t>Non-Benefit Expense</t>
  </si>
  <si>
    <t>VBID</t>
  </si>
  <si>
    <t>Part B Rx</t>
  </si>
  <si>
    <t>MTM</t>
  </si>
  <si>
    <t>Validations</t>
  </si>
  <si>
    <t>SSM</t>
  </si>
  <si>
    <t xml:space="preserve">Medicare Advantage Concerns During COVID-19 Pandemic </t>
  </si>
  <si>
    <t>COVID-19 guidance for 2021 bids</t>
  </si>
  <si>
    <t>COVID-19 and USPCC</t>
  </si>
  <si>
    <t>Part D Senior Savings Model - PDE Guidance and BPT Submission</t>
  </si>
  <si>
    <t>Questions on the 2021 Rate Announcement Medicare FFS Trends</t>
  </si>
  <si>
    <t>CAR T-cell Therapy</t>
  </si>
  <si>
    <t>Questions regarding Growth Rate in CY 2021 Advance Notice</t>
  </si>
  <si>
    <t>Growth Rate and Benchmark Questions</t>
  </si>
  <si>
    <t>Fee For Service Equivalent Benefit Design and VBID</t>
  </si>
  <si>
    <t>Related Party - Method 3</t>
  </si>
  <si>
    <t>BPT Instructions Question</t>
  </si>
  <si>
    <t>Non-Medicare margin from BPT instructions</t>
  </si>
  <si>
    <t>Projection Factor Adjustment</t>
  </si>
  <si>
    <t>Actuarial User Group Call Question - COVID Impacts</t>
  </si>
  <si>
    <t>Clarification on Conflicting Guidance on Non-Uniform Part D Deductibles</t>
  </si>
  <si>
    <t>BPT Instructions Change</t>
  </si>
  <si>
    <t>Medicare FFS cost sharing</t>
  </si>
  <si>
    <t>Cost Sharing with DE# Safe harbor</t>
  </si>
  <si>
    <t>Medicare-covered Acupuncture</t>
  </si>
  <si>
    <t>4/23 UGC Chat Q&amp;A</t>
  </si>
  <si>
    <t>Two Questions for the 5/7/2020 User Group Call</t>
  </si>
  <si>
    <t>Questions on the 2021 Rate Announcement Medicare FFS USPCCs</t>
  </si>
  <si>
    <t>Trend questions</t>
  </si>
  <si>
    <t>Home Infusion Benefit</t>
  </si>
  <si>
    <t>Related Party Documentation Question e-secure</t>
  </si>
  <si>
    <t>PD Negative Standard Bid</t>
  </si>
  <si>
    <t>Question Regarding Commission Allocation for 2021 Medicare Bid</t>
  </si>
  <si>
    <t>Question on administrative costs for interoperability final rule</t>
  </si>
  <si>
    <t>Sequestration Adjustment when using Medicare FFS Cost Sharing Pricing Option</t>
  </si>
  <si>
    <t>Clarification on BPT Worksheet 1 Change</t>
  </si>
  <si>
    <t>bid questions regarding Part B Rx rebates</t>
  </si>
  <si>
    <t>Question about adjustments to Part C manual data</t>
  </si>
  <si>
    <t>eMTM Bonus Revenue in Base Period</t>
  </si>
  <si>
    <t>HPMS - Allowable File Types for Supporting Doc</t>
  </si>
  <si>
    <t>more ffs uspcc/trend questions</t>
  </si>
  <si>
    <t>Acupuncture and OTP Utilization/Unit Cost</t>
  </si>
  <si>
    <t>IPPS Increase in Proposed Rule vs USPCC</t>
  </si>
  <si>
    <t>Question on non-benefit expense</t>
  </si>
  <si>
    <t>Question on BPT Validation error</t>
  </si>
  <si>
    <t>Question on Basic Alternative Deductibles</t>
  </si>
  <si>
    <t>Gain/Loss testing and Puerto Rico DE# Membership</t>
  </si>
  <si>
    <t>5/21 UGC Live Chat</t>
  </si>
  <si>
    <t>[Paraphrased and Combined] In light of the unfolding COVID-19 public health emergency, we would like to get guidance from CMS on the following topics as we prepare 2021 bids.
1. What expectations does OACT have for plans as far as reflecting anticipated changes to costs for 2021 for COVID-19, both for MA and PD?
2. What guidance can OACT provide to assist in forecasting potential changes in medical costs in 2021?
3. Is it okay to file service area expansion bid while the state approval is still pending? We are seeing increased delays in getting approvals from the state.
4. Whether the impact of COVID-19 will be taken into account in the exceptions process for 5-year negative margin business plans? Will there be a relaxation of rule around meeting the margin requirement as per the original business plan.
5. Given that most employees are working from home causing difficulty in coordination, would there be some relaxation on the turnaround times during bid desk review from the 48hrs rule?</t>
  </si>
  <si>
    <t xml:space="preserve">What, if any, assumptions should be made surrounding risk score projections given that beneficiaries are not going to their doctors’ offices for routine visits. We expect a downward impact to risk score from the cancelled doctors’ visits and cancelled non-emergency services.
</t>
  </si>
  <si>
    <t>Can you please provide detail regarding the assumptions for COVID-19 costs built into the 2021 FFS USPCC estimates?</t>
  </si>
  <si>
    <t>Plans are thinking about 2021 bids and seeking information on potential costs for a vaccine for COVID-19. Is this something that plan sponsors should be incorporating into their bids and does OACT have any cost information available?</t>
  </si>
  <si>
    <t>[PARAPHRASED] We are wondering how to fill out the Part D Bid Pricing Tool (BPT) when a plan elects to participate in the Senior Savings Model, particularly as it relates to the additional plan liability in the coverage gap resulting from the difference between defined standard cost sharing and the $35 or less copay.
We expect the additional plan liability (reported as PLRO in the PDE) must be reported somewhere in the Part D BPT and reduce the plan’s profit margin or increase premiums by increasing administrative cost or supplemental benefit cost. Can you please advise?</t>
  </si>
  <si>
    <t xml:space="preserve">1. Was there consideration for the impact of COVID-19 on the 2020 and 2021 Medicare FFS trends?  If so, please provide the trend impacts on utilization/mix and unit cost, separately for 2020 and 2021, and separately for Inpatient hospital, Skilled Nursing Facility, Home Health, Outpatient hospital, Physician fee schedule, and other Part B services. 
2. What is driving the higher Skilled Nursing Facility (SNF) trends in 2020 and 2021 compared to historical trends?  Do these trends reflect the impact of the Patient Driven Payment Model (PDPM) and the waiver of the 3-day hospital stay during the COVID emergency period?  If so, please provide the trend impact of each of these changes, and any other program impacts, on the 2020 and 2021 SNF trends.
3. What is driving the higher Home Health (HH) trends in 2019, 2020, and 2021, particularly 2020, compared to historical trends?  What are the utilization/mix and price trend components of the 2019, 2020, and 2021 trends for the HH service category?  Please provide the impact of the Patient Driven Groupings Model (PDGM), and any other program impacts, on the 2020 and 2021 HH trends
4. What are the utilization/mix and price trend components of the 2018 trend for the Durable Medical Equipment (DME) service category?  What is the impact of changes in the DME competitive bidding program on the 2018 price trend?
5. For 2019 and 2020 separately, what is the impact of the changes in the DME competitive bidding on the price trends?  Does the 2020 trend reflect the impact of changes in fees specified in Section 4410 of the CARES Act for “REVISING PAYMENT RATES FOR DURABLE MEDICAL EQUIPMENT UNDER THE MEDICARE PROGRAM THROUGH DURATION OF EMERGENCY”?
6.What is driving the higher Physician Fee Schedule trends for 2019 and 2020, compared to historical trends?  What are the components of the 2019, 2020, and 2021 trends for the Physician Fee Schedule service category, separately for each of the following:  utilization/mix, RBRVS fee update, payments to MIPS, payments to APMs, and any other program changes impacting the trends? </t>
  </si>
  <si>
    <t>MA plans will be responsible for CAR T-cell therapy and services for certain types of cancer starting CY 2021. To help MA plans estimate costs, what utilization and unit cost information does CMS have?
1) How did CMS include the CAR T-cell therapy into the growth rate?
2) What assumptions did CMS make for including CAR T-cell therapy into the growth rate</t>
  </si>
  <si>
    <t xml:space="preserve">We note that there is a significant difference between the FFS USPCC Growth Rate of 2.57 percent and the National Per Capita MA Growth Percentage of 4.52 percent. CMS explained in a User Group call on February 20, 2020 that the revised 2017 and 2018 historical FFS enrollment resulted in a negative 80 basis point impact on the 2021 FFS growth rate1. Will OACT please clarify whether Total enrollment also increased or there was a movement of members between MA and FFS? If total enrollment increased, please provide the years impacted as well as the impact of revised historical total enrollment on the 2021 Total USPCC growth rate. 
We also request that CMS provide additional details about the 2017 and 2018 populations that was previously not captured in the USPCC development to help us understand why 2017 and 2018 FFS enrollment is increasing.
Additionally, based on our calculations using the data from the 2020 Final Notice, the 2018 FFS enrollment restated to be approximately 250,000-300,000 higher than previously reported. However, a comparison of the total FFS enrollment from the 2018 FFS cost data by county2 used in the development of the 2021 ratebook to the published 2017 FFS cost data by county3 used in development of the 2020 ratebook indicates FFS Part A and Part B enrollment is decreasing by 42,500 and 219,700, respectively. Will OACT please explain why the change in enrollment from the FFS cost worksheets does not support the statement about higher FFS enrollment restatements? </t>
  </si>
  <si>
    <t xml:space="preserve">Could you please quantify the impact of including acupuncture as a Medicare benefit?
</t>
  </si>
  <si>
    <t>Were kidney acquisition costs for MA enrollees included in the 2021 growth rate?  If so, could you please quantify it?</t>
  </si>
  <si>
    <t>We would like to better understand the kidney acquisition cost (KAC) removal from Part C benchmarks.  In the CMS file “Preliminary Kidney Acquisition Cost Carve-out Factors.xlsx”, total KAC amounts for non-ESRD/nonPACE beneficiaries are about 12.6 times higher than for Dialysis/NonPACE.  When we analyze 2018 Limited Data Set claims, we find a much higher rate of kidney transplants for Dialysis beneficiaries than for non-ESRD.  Can you please explain why the KAC amounts are so high for NonESRD/NonPACE?</t>
  </si>
  <si>
    <t>Please consider a Dual SNP that files a Fee For Service Equivalent benefit package that wants to use a VBID for diabetics who participate in their diabetes disease management program.  The benefit would be eliminating the cost sharing on diabetic monitoring supplies.
Would the Dual SNP be able to use Fee For Service Cost sharing factors in categories other than diabetic monitoring supplies?  Or would the VBID exception violate the condition that a plan must match Fee For Service cost sharing for all Medicare covered benefit categories?</t>
  </si>
  <si>
    <t>If we have a related party that has a global capitation arrangement, may we compare it to an unrelated party with a global capitation arrangement that is very similar but not exactly the same arrangement?</t>
  </si>
  <si>
    <t xml:space="preserve">We would like to use the market comparison method (Method 2) to meet the related party guidance.  Must the comparison be in the same service area? </t>
  </si>
  <si>
    <t>For purposes of testing a related party contract, do all services need to use the same testing method.</t>
  </si>
  <si>
    <t>We are using Method 3 (Comparable to Medicare FFS) to demonstrate that our contract with a related party is within 5% of Medicare FFS. Note that in addition to fees paid to the related party, our contract with the related party includes provider incentives that assess overall performance (not service category specific performance) when determining provider incentives payments associated with the related-party contract.
According to section 13.2.5 of Appendix B of the 2021 draft bid instructions, Medicare advantage sponsors may demonstrate that one or more services are comparable when the utilization of the related party is priced through the unrelated-party arrangement and the financial results are within 5 percent or $2 PMPM, whichever is greater. 
Please confirm the above provision in the bid instructions means it is acceptable for us to demonstrate that the results of pricing the utilization of all services provided through Medicare FFS are within 5 percent or $2 PMPM, whichever is greater.</t>
  </si>
  <si>
    <t>In the Final CY2021 MA BPT Instructions Appendix B Section 13.2 has undergone significant revisions relative to the Draft CY2021 Instructions.  Can OACT provide clarification as to why corresponding revisions were not made to Appendix B Section 13.2 in the Final CY2021 Part D BPT Instructions?</t>
  </si>
  <si>
    <t xml:space="preserve">With respect to the guidance that CMS will not allow the MAO to eliminate or significantly reduce one benefit and then add or significantly enhance another benefit,  if an MAO’s Part D basic premium net of rebates shifts from $0 to -$3 is the MAO permitted to add $3.90 value of dental benefits (assuming the MAO only has limited negotiated dental benefit packages priced at $1.00, $2.00, $3.90, and $5.00), and then remove a vision benefit or reduce an OTC benefit worth $0.90?  Is this offset in benefit changes to match the $3.00 rebate shift to return to the Part D target premium acceptable?       </t>
  </si>
  <si>
    <t>If the plan sponsor can show that a particular plan, which is not in a product pairing, is not anti-competitive and that the financial outcome for the plan does not jeopardize the financial solvency of the MAO, may the plan sponsor request an exception to have a negative margin for more than five years?</t>
  </si>
  <si>
    <t xml:space="preserve">Regarding anti-competitive support, would a comparison of a plan’s current year benefits and premium against those offered by competitors and a demonstration that the plan’s benefits and premium are not substantially changing in the bid year (e.g. as measured by total beneficiary cost) be acceptable? </t>
  </si>
  <si>
    <t xml:space="preserve">We have a question regarding MA BPT instructions. On page 27, it states “The non-Medicare business must be calculated consistently with what is reported as net underwriting gain (loss) or net income (loss) in the financial statements without adjustment”. This is new language added this year.
We are concerned that the financial statement margin and the Bid Pricing Tool (BPT) margin are not reported on the same basis. Financial statements follow GAAP accounting rules, while the BPT margin requires adjustments and/or exclusions to revenue and expenses. As an example, CMS requires that sequestration be excluded in the BPT, but it is included in the financial statement as a reduction of revenue. This discrepancy results in lower reported margins in the financial statements vs. the BPT.  Another example is that the BPT is adjusted for related party arrangements whereas the financial statement is not. Can you clarify this new language from bid instructions? We recommend that CMS allow for adjustments that would reconcile margins on the same basis.
</t>
  </si>
  <si>
    <t>We are seeking guidance on whether a projection factor adjustment for the following situation is permissible. An MAO’s worksheet 1, section III data is in compliance with the paid claims run-out required by the following Medicare Advantage BPT Instructions: “The experience data must be based on calendar year 2019 data with at least 30 days of paid claim run-out; 2-3 months paid claim run-out is preferable”. 
Before initial bid submission in June, the MAO gains an additional month or two of paid claim run-out for incurred year 2019 but does not have sufficient time to restate all the data appearing on worksheet 1, section III. Would the MAO be permitted to make a projection factor adjustment to account for the impact the extra months’ paid run-out would have on the projected claims shown on worksheet 2? If this is permitted, should the date reported as the “Paid through” date on worksheet 1 be consistent with the data in section III, or should it reflect the additional months incorporated into the projection factor adjustment?</t>
  </si>
  <si>
    <t>We have attempted to reconcile the published non-ESRD fee-for-service (FFS) USPCC values for 2017 and 2018 with the county-level FFS ratebook support and are not able tie out the figures.  The FFS USPCC values published in the 2021 Rate Announcement are $821.89 for CY 2017 and $848.61 for CY 2018.  Can you explain how we can reconcile the two items?</t>
  </si>
  <si>
    <t xml:space="preserve">[PARAPHRASED]
1)  We would like to know if the following COVID-related items are represented in the USPCC projections supporting the 2021 MA ratebook growth rate:
• Calendar year 2021 expenditures for COVID admissions, vaccines, and antibody tests
• An adjustment to account for potential pent-up demand from 2020 health care being pushed into 2021 given safety and capacity concerns and delays in elective treatments
• An adjustment to DSH and uncompensated care for expected increases in the number of insured for FY 2021 IPPS
2) The CARES Act included a 20% add-on payment for admissions with COVID ICD10.  While that additional payment is not permanent is CMS anticipating any additional changes for the IPPS update in October 2020 or OPPS in January of 2021?
</t>
  </si>
  <si>
    <t xml:space="preserve">[Paraphrased] We would like to get clarification on some conflicting guidance that has recently been released by CMMI.
An excerpt from page 2 of the 3/23 CMMI memo suggests that costs for drugs not subject to the Part D deductible should still accrue towards the deductible. Then, CMMI reiterated this guidance in the FAQ memo released on April 9th 2020, which can be found in the following link:
https://innovation.cms.gov/media/document/partd-senior-savings-model-cy21-faqs
However, the longstanding guidance from CMS has been that costs for drugs not subject to the Part D deductible do not accrue towards the deductible
Please confirm that there is no change in the application of non-uniform deductibles, and that the guidance in the 9/20/2011 Chapter 5 of the Medicare Prescription Drug Benefit Manual and the 5/3/2012 CMS response cited above are still valid and not superseded by the 3/23/2020 CMMI memo.  Furthermore, please confirm that applicable insulin in the Part D Senior Savings Model will also follow the current treatment of non-uniform deductibles such that costs for insulin that is not subject to the deductible should not accrue towards the deductible.
</t>
  </si>
  <si>
    <t xml:space="preserve">Below is a change in the rebate reallocation section (on page 131) of the 2021 Bid Instructions.
The BPT must reflect the value of A/B mandatory supplemental benefits added or eliminated as a result of rebate reallocation and may include the impact of such changes on other pricing assumptions, consistent with the pricing approach and methodologies utilized in the initial June bid submission. (That is, incremental changes in the cost of benefits and the MA regional PPO benchmark must “flow-through” the original pricing structure supporting the initial June bid submission.) Examples include, but are not limited to changes in— 
• Projected allowed costs due to induced utilization related to changes in cost sharing...
We are unclear what the wording is trying to indicate. Does the wording above indicate the induced utilization factor must remain fixed, even if you modify cost sharing during the rebate reallocation period? Or is the intent to say the opposite? For Additional clarity, I have created the example below: 
Submission                                                     Copay                    IU Factor             IU Factor – Used in Pricing
June Submission                                              $5                           1.00                             1.00
Rebate Reallocation - Option #1           $10                          0.90                            0.90
Rebate Reallocation - Option #2           $10                         0.90                            1.00
</t>
  </si>
  <si>
    <t xml:space="preserve">According to the guidance in the Medicare Advantage bid instructions, there are requirements for electing the option to use the Medicare FFS Equivalent cost sharing amounts in creating the bid for a PPO plan.  These requirements are as follows from the bid instructions (on Page 17)
For a local PPO or a regional PPO bid, the Medicare FFS cost sharing pricing option is available only for all Medicare Part A and Part B services. 
• The deductible in the PBP must be— 
    - “Medicare-Defined Part A and B Deductible amount combined as a single deductible.” 
    -  “Differentially applied to Part A and Part B Medicare services, reflecting Original Medicare               payment structure.” 
Please confirm or correct the following about the two requirements listed for the deductible in the PBP:
1. The first bullet refers to how the deductible is entered into the PBP; it does not refer to how the deductible will be applied. 
2. The second bullet describes how the two deductibles will be applied during the contract year. 
3. The “Medicare Defined Part A and Part B deductible” constrains the plan to only use the actual Medicare FFS Part A and Part B deductible that are applicable for the contract year.   A plan wanting to use Medicare FFS cost sharing in a 2021 bid for a PPO plan would have had to:
        a. use acceptable estimates of these deductibles for these parameters when submitting the PBP by the first Monday in June 2020.  
        b. set these deductibles precisely to those levels of these 2021 deductibles when they became known later in 2020. (I.e. the plan  could not use values for these deductibles that deviated from these 2021 Medicare FFS deductible levels.)   </t>
  </si>
  <si>
    <t>Will CMS consider changing the supporting documentation requirements for bid-level negative margin business plans to be available upon request, as this information does not directly affect the bid inputs?</t>
  </si>
  <si>
    <t>Will MAO’s be responsible for the cost of a COVID-19 vaccine?</t>
  </si>
  <si>
    <t xml:space="preserve">[Paraphrased and combined] We have plans where the DE# projected member months are less than 10 percent or greater than 90 percent of the total projected membership, and the certifying actuary chooses to set the WS2 Non-DE# and DE# projected allowed costs equal to the projected allowed cost for the total population. WS3 is based on the benefits outlined in the PBP which will be paid by the non-DE# beneficiaries and does not reflect the limited cost sharing for the DE# beneficiaries, as required by the Instructions. 
In Appendix G of the CY2021 MA BPT Instructions, the table on page 141 outlines the determination of certain BPT values when the certifying actuary chooses to set the projected DE#, non-DE#, and total allowed costs all equal on Worksheet 2 and indicates that plans with &lt;10% or &gt;90% projected DE# should enter only non-DE# information into Worksheet 3 for the Utilization and PMPM values. In prior years, plans were allowed to enter non-DE# or total values. 
On Worksheet3, is it acceptable to use the same total population utilization that is used for Worksheet 2 column p, or does Appendix G require us to use the non-DE# utilization and PMPMs?
If this is not acceptable, we are concerned that the Worksheet 2 column p Allowed and Worksheet 3 Cost Sharing both flow into the calculation of projected net cost on Worksheet 4 for non-DE# beneficiaries and the two pieces would be based on different utilization assumptions. Furthermore, we are concerned that, in the situation where a plan’s DE# projected member months are greater than 90%, the utilization used to develop projected cost sharing may not be credible and may drive unreasonable cost share estimates on Worksheet 3.  Lastly, for Platino plans there is no Non-DE# membership; and, without using the utilization of the total population we are unable to populate Worksheet 3 column g.
</t>
  </si>
  <si>
    <t>Guidance from the Contract Year 2021 Medicare Advantage Bid Review and Operational Instructions memo released on Apr 20, 2020 states “For CY 2021, cost sharing and other parameters for Medicare-covered acupuncture services should be incorporated into the appropriate PBP service categories in B-7.” From a BPT-to-PBP mapping and pricing perspective for Medicare-covered Acupuncture, should the “appropriate PBP service category” be 7D Specialist or 7G Other Health Care Professional?</t>
  </si>
  <si>
    <t>Regarding the Part D Senior Savings program, will the additional cost-sharing reduction in the gap (between the defined standard and the $35 cost-share threshold) be considered Non-covered Plan Paid and therefore be excluded from the Risk Share calculations?</t>
  </si>
  <si>
    <t>Can you provide more guidance on the additional required filtering logic adjustment to risk scores? When is the adjustment required and what is an appropriate way to calculate it?</t>
  </si>
  <si>
    <t>When we loaded the beneficiary files, they seem to have additional decimal places. Where can we find the layout for the beneficiary files?</t>
  </si>
  <si>
    <t>Question #9 during the 4/16/2020 User Group Call included the following question and response:
Question: Could you please quantify the impact of including acupuncture as a Medicare benefit?
Response: On January 21, 2020 CMS issued a National Coverage Decision “to cover acupuncture for Medicare patients with chronic lower back pain.” We are in the process of estimating the cost of this NCD.
Could CMS provide an update on when the estimated cost of this NCD will be communicated?</t>
  </si>
  <si>
    <t>In the 2/20/2020 Actuarial Bid Questions regarding the opioid treatment program (OTP), CMS states: “The estimated Medicare cost of the OTP expansion on the fee-for-service population is $63 million in CY 2020 and $140 million in CY 2021. The corresponding monthly per-capita costs are estimated be about $0.16 in 2020 and $0.35 in 2021.”  Are the $0.16 and $0.35 projected PMPM amounts included in the FFS USPCCs published in the 2021 Rate Announcement?  If different estimates of the OTP expansion are included in the FFS UCPCCs, please provide those 2020 and 2021 PMPM amounts.</t>
  </si>
  <si>
    <t>What are CMS’ 2020 and 2021 PMPM cost estimates for the Medicare coverage expansion of telehealth that began in 2020?  Are these amounts included in the FFS USPCCs published in the 2021 Rate Announcement?</t>
  </si>
  <si>
    <t>1. Could you please confirm if the change in DSH/UCP payments were included in the unit cost trends? If not, could you please provide the expected impact of DSH/UCP payment change on the inpatient unit cost trends from 2020 to 2021?
2. Could you please provide the impact of baby boomers on the overall trend from 2020 to 2021 for Part A and Part B services separately?</t>
  </si>
  <si>
    <t xml:space="preserve">Please provide information regarding expected costs for the new Home Infusion benefit documented by the following website and effective 1/1/2021.
https://www.cms.gov/files/document/se19029.pdf
Specifically, can you indicate:
1) Is this benefit included in the FFS USPCC trend?  and
2) What is the expected PMPM costs of this benefits in 2021?
</t>
  </si>
  <si>
    <t xml:space="preserve">Background
1) Medicare Advantage Organization (MAO) has an over-the-counter (OTC) benefit which pays an allowance up to a monthly limit.
2) MAO has a related party which plans to newly offer OTC services.
3) Related Party will have a single set of OTC prices that will apply to Medicare beneficiaries independent of insurance.  
The MAO would like to use the “method 2 market comparison - through the related party” approach to document the services received from the related party.  However, there is no contract for the non-Medicare covered benefit expense.  Rather, all customers effectively pay 100% of charge.  Would CMS allow this related party method to be used for this type of arrangement, specifically noting that there are no “actual contracts” available for review by CMS? </t>
  </si>
  <si>
    <t>Is it permissible for a Part D bid to have a negative standardized bid amount as long as the supplemental benefit more than offsets it?</t>
  </si>
  <si>
    <t xml:space="preserve">We have a question regarding allocating commission between Part C and Part D. We pay the same commissions for MA Only plans and MAPD plans. Is this sufficient justification for applying 100% of commission to MA NBE? </t>
  </si>
  <si>
    <t>The Interoperability final rule indicates that plans may pass on the implementation costs into the administration section of their bids. The rule now has a July 1, 2021 enforcement date for key provisions (instead of January 1), but the rule itself isn’t effective until June 30 (60 days after publication), which is after the bid submission date. This wasn’t addressed in any of the 2021 bid instructions. Are plans permitted to include these costs in 2021 bids?</t>
  </si>
  <si>
    <t>For a plan using the Medicare FFS cost sharing pricing option to develop Worksheet 3, what is the appropriate adjustment (if any) to the Medicare FFS actuarial equivalent cost sharing percentages in Worksheet 4 to account for sequestration?</t>
  </si>
  <si>
    <t xml:space="preserve">We would like to get clarification on a Worksheet 1 BPT change. The change is summarized on page 6 of the CY2021 Bid Instructions: “Renamed MA BPT Worksheet 1, Section I, Item 15 to be VBID-C to reflect additional benefits for VBID/Uniformity/Special Supplemental Benefits for Chronically Ill (SSBCI).”
However, page 48 of the CY2021 Bid Instructions states: “Line 15 – VBID-C If the PBP includes benefits offered under the Medicare Advantage Value-Based Insurance Design (MA-VBID-C) model, enter “Y”. In all other cases, including PBP variations consistent with CMS MA uniformity flexibility or Special Supplemental Benefits for the Chronically Ill (SSBCI) criteria outside of the MA-VBID-C model, enter “N”.” 
Please confirm the guidance provided on page 48 of the Bid Instructions; VBID-C should denote “Y” if the PBP includes benefits under VBID and “N” under Uniformity Flexibility or SSBCI. </t>
  </si>
  <si>
    <t xml:space="preserve">In the MA BPT instruction, page 13 states that the “Part B Rx” service category includes prescription drug rebates that serve to decrease the MAO’s cost of providing Part B Rx benefits. Page 34 states that retained rebates or other items defined as DIR had such items been attributable to a Part D prescription drug be included in non-benefit expenses. Consider the following scenarios: 
Scenario: PBM retains some manufacturers’ rebates per contract with the MAO.  Part B Rx net cost prior to rebate is $10.  Manufactures provided $8 of rebates, of which, $1  is retained by PBM and $7 is received by the MAO.  Should we report -
A. $2 as net cost in Benefit Expense ($10 - $8) and $1 as NBE, or, 
B. $3 as net cost in Benefit Expense ($10 - $7)?
</t>
  </si>
  <si>
    <t>We have a very small D-SNP where experience Part C costs have consistently been significantly higher than the manual data projected. For the past several years, we have selected a subpopulation of the FFS 5% sample that very closely reflects the demographics of this plan’s population as our manual data and adjusted for morbidity. However, this plan is uniquely high-cost beyond what risk scores reflect.
In our analysis of Part C actual-to-projected claims, we have found that our actual experience has been 9%-46% greater than manual projections. Is it acceptable to use this historical data to make an additional adjustment to the manual projected allowed?</t>
  </si>
  <si>
    <t>Please advise where the revenue from receiving a bonus payment from eMTM program participation in the base period should be placed in Worksheet 1. Section V, item 1(e): CMS Part D Payment or Section V, item 3(e): Member Basic premium</t>
  </si>
  <si>
    <t>Is there any chance HPMS will allow the upload of .xlsb files as part of the substantiation upload this year? It appears CMS is sending files in that format now, so we were wondering if we could upload those files to HPMS. xlsb is not currently listed as an allowable file type</t>
  </si>
  <si>
    <t>Thank you for providing PMPM estimates for the additional Opioid Treatment Program and Acupuncture services covered by Medicare in 2021.  Can you provide a quick answer as to whether these benefits were included in setting the USPCC amounts?</t>
  </si>
  <si>
    <t>Can you provide either utilization or unit cost estimates for the opioid treatment program benefits in 2021 for FFS, on average?</t>
  </si>
  <si>
    <t>Can you provide either utilization or unit cost estimates for the Medicare acupuncture benefits in 2021 for FFS, on average?</t>
  </si>
  <si>
    <t>Can you please comment on how IPPS trend estimates assumed for the CY 2021 USPCC growth estimate compare to IPPS increases for FY 2021 proposed in “Fiscal Year (FY) 2021 Medicare Hospital Inpatient Prospective Payment System (IPPS) and Long Term Acute Care Hospital (LTCH) Proposed Rule (CMS-1735-P)”?</t>
  </si>
  <si>
    <t>[Paraphrased] Where should network access fees go in the BPT? Are they considered a benefit expense or a non-benefit expense?  For example, we pay a mental health organization a network access fee for which they provide the patient network and we pay the claims on a fee for service basis. In this case, were should we put the network access fee?  Is this different from the case in which we pay a mental health organization a capitation and the mental health organization is responsible for the claims as well as creating the network? 
In the latter case are we expected to estimate what portion of the capitation is for non-benefit expenses (the remaining being benefit), while in the former case the network access fee is considered to be a non-benefit expense?</t>
  </si>
  <si>
    <t>We are getting the following BPT validation error when projecting 100% DE#:   “if DE# member months (WS5 cell G12) = total member months (WS5 cell E12)  then Worksheet 3 cost sharing (WS3 cell O65) must equal to DE# cost sharing (WS4 cell F67).”
Our understanding is that Worksheet 3 cost sharing should be completed assuming members pay the cost sharing, so if FFS benefits were offered, the impact of the in network MOOP in WS3 (cell K68) would be greater than $0.00.  In Worksheet 4, DE# cost sharing could be priced assuming cost sharing does not count toward MOOP for DE# members, assuming this is consistent with MAO operational practices, and therefore, the total cost sharing in WS4 cell F67 would be different than WS3, cell O65.
Please clarify if our understanding is correct, and if we can ignore this validation error.</t>
  </si>
  <si>
    <t>In light of the guidance released to support the Part D Senior Savings Model, could you clarify how non-uniform deductibles for Basic Alternative plans are administered?</t>
  </si>
  <si>
    <t xml:space="preserve">We are requesting clarification on how to distinguish DE# and Non-DE# members for worksheet 1 membership and risk scores. We interpret the MA BPT instructions to instruct Puerto Rico plans to identify DE# membership for Puerto Rico to be defined as members enrolled in a Platino plan regardless of MMR Medicaid status. 
Page 5:
“In the BPT and these Instructions,— 
• The term “DE#” (d-e-pound) refers to dual-eligible beneficiaries without full Medicare cost-sharing liability. Included are dual-eligible beneficiaries who receive benefits in the form of reduced, as well as eliminated, Medicare cost sharing. 
• The term “Non-DE#” refers to dual-eligible beneficiaries with full Medicare cost-sharing liability and beneficiaries who are not eligible for Medicaid (that is, non-dual eligible). 
• The terms “Total population” and “total beneficiaries” refer to the combined non-DE# and DE# population and beneficiaries, respectively, including out-of-area members.”
Page 21:
“Per federal statute, QMBs and QMBs with full Medicaid benefits (QMB Plus) are not liable for Medicare cost sharing; therefore, these individuals are always considered to be DE# beneficiaries, as defined in the “Introduction” section of these Instructions. 
The certifying actuary must determine which additional beneficiaries are DE# based on the Medicaid cost-sharing policy for the states or territories in the bid’s service area. However, the certifying actuary has the option to approximate the DE# population as described below, if the condition in the second bullet point is satisfied.”
Our confusion is that the instructions also suggest that plans should use Medicaid status in Appendix G. Our interpretation of the instructions and understanding of Puerto Rico Platino program is that all members enrolled in Platino plans qualify as DE# per the definitions on pages 5 and 21 as shown above.  Please confirm that our judgment is appropriate and we can override the Medicaid mapping in Appendix G given all Platino members are DE# by definition.
</t>
  </si>
  <si>
    <t>[Paraphrased] For the first question on substantiation from the 5/21/2020 UGC, are you saying an uploaded ZIP file can contain an XLSB file, but XLSB files cannot be uploaded individually?</t>
  </si>
  <si>
    <t>1. We understand that the uncertainty around assumptions creates a difficult bidding environment. We expect certifying actuaries to make their best estimate assumptions of what costs may be for CY2021 and provide detailed support for all assumptions. 
2. The certifying actuary must determine and support the CY2021 assumptions based on the bid specific circumstances. We are unable to provide more specific guidance since the potential impact to medical costs for CY2021 will vary based on geography and other factors. 
3. The bid should be submitted based on the counties expected to be in the plan's service area for CY2021 (consistent with the counties submitted for approval). If the service area ultimately is not approved, the plan would need to resubmit the bid to remove the counties that were not approved. Note that only changes related to the county removal would be allowed and that no other assumptions may be changed at this point. 
4. The gain/loss margin requirements will not be changed from those detailed in the final bid instructions. Plan sponsors always have the option of submitting a margin exception request, and the impact of COVID-19 on costs will be taken into consideration along with all other details outlined in the exception request.
5. The 48 hour rule for responses during bid desk review will remain, but there is always flexibility when working with our contracted reviewers. Please work directly with your reviewer if you need more time to respond to questions, but keep in mind that the reviewers have more flexibility to extend deadlines during June and less flexibility in July.</t>
  </si>
  <si>
    <t>The certifying actuary must make their best estimate of the projected risk score, taking into consideration how they expect encounter experience to impact risk score data submissions.</t>
  </si>
  <si>
    <t>The FFS USPCCs do not include any assumption for the effect of COVID-19 on CY 2021 FFS projections.</t>
  </si>
  <si>
    <t xml:space="preserve">The CARES act stipulates that any COVID vaccine is covered under the Part B drug benefit. As with other changes anticipated in the contract year, plans are required to include their best estimate of COVID-19 related costs in their CY2021 bid submissions. Plan sponsors should also include support for these projected costs in their supporting documentation for their MA bids.
</t>
  </si>
  <si>
    <t>The Part D BPT must be completed as though the additional coverage for the model is an enhanced benefit. We recognize that the additional coverage will not be reflected in this way in the PDE. 
Also, cell E54 on WS6A will become an input cell for plans that are participating in the SSM model and have selected "Y" on WS1 cell P6.</t>
  </si>
  <si>
    <r>
      <t>1. There was no impact of COVID-19 assumed in these projections. The projections were completed before any COVID-19 impact could be determined.
2. The higher SNF trends in the projection are due to a return to the longer trend results in both utilization and case mix. The assumption was made that the recent past has shown large decreases which will not continue into the future. Instead, a return to the longer trend averages was used for the projections (0% growth in utilization and 1.5% growth in case mix). We assumed that the PDPM requirements have no impact on trend and we did not reflect any estimated impact(s) of COVID-19.
3. The trends before 2019 included adjustments to the price component for rebasing and case mix adjustments. Those did not occur in 2019 or later. This caused larger increases in these years than the previous few years. In addition, a 30-day episode payment began in 2020 as opposed to the old 60-day payment. At first, it was believed that this would be implemented in a budget neutral manner. However, when the system was finally implemented, the payment determination was not done in a budget neutral way, but instead resulted in an estimated 4% increase in payments in 2020.  This 4% increase was due to both the change to a 30 day episode and the implementation of PDGM. This amount will be recovered in a few years once data comes in and we are able to determine the actual amount of the overpayment (we are assuming this will occur in 2022). This, and a return to the longer term trends for utilization (1%) and case mix increases (1.5%), were used in the projection (for home health the recent experience is closer to the longer term trends than for SNF).
4. Prices for non-competitively-bid areas were increased 5.8% starting in June 2018. Other price updates were 0.8% for 2018. Volume and intensity growth was 13.3% in 2018. Volume for certain braces greatly increased in 2018, which has resulted in criminal charges being filed against some DME suppliers.</t>
    </r>
    <r>
      <rPr>
        <sz val="7.5"/>
        <color indexed="10"/>
        <rFont val="Times New Roman"/>
        <family val="1"/>
      </rPr>
      <t xml:space="preserve">
</t>
    </r>
    <r>
      <rPr>
        <sz val="7.5"/>
        <rFont val="Times New Roman"/>
        <family val="1"/>
      </rPr>
      <t xml:space="preserve">5. There was no impact of COVID-19 or the responding legislation assumed in these projections. The projections were done before any impact could be determined. Prices for non-competitively-bid areas were increased 5.8% starting in June 2018, and this has an impact of 5.8% for the first 5 months of 2019. 2020 has no assumed changes due to competitive bidding. </t>
    </r>
    <r>
      <rPr>
        <sz val="7.5"/>
        <color indexed="10"/>
        <rFont val="Times New Roman"/>
        <family val="1"/>
      </rPr>
      <t xml:space="preserve">
</t>
    </r>
    <r>
      <rPr>
        <sz val="7.5"/>
        <rFont val="Times New Roman"/>
        <family val="1"/>
      </rPr>
      <t xml:space="preserve">6. The trends for 2019 are based on actual claims experience. The 2020 assumptions are based on historical trends. The price update for 2019 was 0.25%, and for 2020 and 2021 is 0%. Volume and intensity growth was 2.3% in 2019, and is assumed to be 2.1% in 2020 and 2.1% in 2021. MIPS payments start in 2019. The MIPS payment adjustment is budget neutral, and the MIPS additional payment adjustment is a total Medicare cost of $500 million each year. The 5% bonuses for qualified participants in advanced APMs are estimated to change Medicare spending by 0.3% in 2019, 0.3% in 2020, and -0.1% in 2021. </t>
    </r>
  </si>
  <si>
    <t>The USPCCs include the cost impacts of CAR T-cell therapy services provided through both outpatient and inpatient settings. 
We have six quarters of experience with the CAR T-cell therapy benefit provided through hospital outpatient departments (2nd Quarter 2018 through 3rd Quarter 2019). In 2018, 14 patients received CAR T-cell therapy at an average cost of $464,000 per patient. In 2019, 24 patients received CAR T-cell therapy at an average cost of $427,000 per patient. Averaged across all Medicare FFS beneficiaries, the hospital outpatient per-member per-month cost of CAR T-therapy coverage in FFS is $0.02 in 2018 and $0.03 in 2019. 
We anticipate that a summary of recent hospital inpatient experience for CAR T-cell services will be included in the fiscal year 2021 hospital inpatient prospective payment system (IPPS) proposed rule.</t>
  </si>
  <si>
    <t>The enrollment change affected both the non-ESRD FFS and total USPCC baselines.  The impact on the CY 2021 USPCC is about -0.45 percent.   
The increase in the 2017 and 2018 enrollment was due to a revision in the baseline and corresponding update in the tabulation of total and FFS enrollment.  
These are two distinct issues.  That is, the first item pertains to tabulation of 2017 enrollment and 2018 enrollment under two separate baselines.  The second issue is the change in enrollment reflected in the county-level ratebook data from 2017 to 2018.</t>
  </si>
  <si>
    <t>On January 21, 2020 CMS issued a National Coverage Decision "to cover acupuncture for Medicare patients with chronic lower back pain."  We are in the process of estimating the cost of this NCD.</t>
  </si>
  <si>
    <t>No, the baseline supporting the 2021 ratebook growth rates does not reflect an assumption for the  change in MA kidney acquisition cost payment beginning in 2021.</t>
  </si>
  <si>
    <t>Pages 36-42 of the "Announcement of Calendar Year (CY) 2021 Medicare Advantage (MA) Capitation Rates and Part C and Part D Payment Policies" available at https://www.cms.gov/files/document/2021-announcement.pdf emphasizes that kidney acquisition costs are included in pass-through costs and that these pass-through costs are allocated over all discharges (regardless of transplant or ESRD status). Since section 17006(b) of the 21st Century Cures Act excludes the costs for kidney acquisitions from MA capitation rates and benchmarks beginning with 2021 (including the non-ESRD county rates), we must carve-out these costs in a consistent manner. Because most Medicare beneficiaries do not have ESRD, it is not surprising that their share of kidney acquisition costs would be very high. The rate of transplants for ESRD vs. non-ESRD has no bearing on these calculations.</t>
  </si>
  <si>
    <t xml:space="preserve">Participating in VBID programs is considered an exception to the condition that plans must match Fee For Service cost sharing for all Medicare-covered benefit categories. In this example, the D-SNP is permitted to use the fee for service cost sharing factors for all categories other than diabetic monitoring supplies. 
</t>
  </si>
  <si>
    <r>
      <t xml:space="preserve">This comparison is permitted in certain circumstances.  It must be shown that the two global capitation arrangements are sufficiently similar, for example that they are the same except for the ancillary services covered.  </t>
    </r>
    <r>
      <rPr>
        <sz val="7.5"/>
        <color indexed="10"/>
        <rFont val="Times New Roman"/>
        <family val="1"/>
      </rPr>
      <t/>
    </r>
  </si>
  <si>
    <t xml:space="preserve">The service areas need not be identical as long as the MAO supports that they are comparable.  An example of a comparable situation would be when an MAO contracts with a national provider for a particular service such as dental or vision benefits with comparable national fees. </t>
  </si>
  <si>
    <t xml:space="preserve">No, but the use of more than one method must be supported and not be arbitrary. For example, excluding a set of services because they cause the test to fail, is not acceptable. However, if a related party contract covers 10 services and the unrelated party contract covers 9 of these services, then the MAO may use market comparison for the 9 services in common and another method for the tenth service.  Further, if there is a market comparison for a related-party arrangement in one bid's service area, but not in another bid's service area, then different methods may be used for the different bids.   This response is related to the response from the 5/17/2018 UGC. </t>
  </si>
  <si>
    <t xml:space="preserve">Yes, OACT will accept the pricing of the related party arrangement's utilization through Medicare FFS as a valid method for a related party comparison.  This opens Method 3, Comparable to FFS, to the utilization test.  Please note that all provider incentives must be included in the related party cost when making the comparison. </t>
  </si>
  <si>
    <t xml:space="preserve">Edits were not made to the Part D Instructions because they were determined to be unnecessary.  Although examples were presented supporting the use of more than one comparison method for MA,  only one comparison method may used for Part D.  The other changes to the MA instructions were to clarify statements that plan sponsors found to be confusing.  These statements were deemed to be sufficiently clear in the Part D instructions. </t>
  </si>
  <si>
    <t xml:space="preserve">Yes with support that the dental benefit cost is $3.90 rather than $3, this example would be acceptable.  However, an addition of $15 in dental benefits offset by a reduction of $12 for other mandatory supplemental benefits would not be permitted. </t>
  </si>
  <si>
    <t xml:space="preserve">Yes, plan sponsors in this situation should refer to Appendix B of the MA Bid Instructions, Item 8.6.4 which states the requirements for bids that have negative margins for more than five consecutive years. </t>
  </si>
  <si>
    <t xml:space="preserve">Yes, this would be an acceptable demonstration. </t>
  </si>
  <si>
    <t xml:space="preserve">Our goal in adding this statement to the bid instructions was to give more guidance on our expectation of the non-Medicare margin reference point. 
Thus we have pointed to the line items in the financial statements on which we expect the corporate target to be based.  This measure should not be adjusted from what is reported in the financial statements. 
We recognize that there is a difference between what is reported in the bid and what is reported in the financial statements.  In the event that following this guidance leads to difficulty in meeting the margin guidance, include well documented support of these differences for our consideration in any margin exception request you submit. 
</t>
  </si>
  <si>
    <t xml:space="preserve">Do not adjust the projection factors. Instead, prorate the change in incurred claims across all benefit service categories in the Net PMPM and Allowed PMPM columns of Section III on MA worksheet 1. 
You do not need to update the utilization information on Section III. Do not change the paid through date. The paid through data must correspond to the date that the detailed paid claims were determined. The completion factor should change to reflect the new difference between the paid claims and the incurred claims. </t>
  </si>
  <si>
    <t>Yes, we can explain how to reconcile the two sources.
First, it is worth noting that the published USPCC values are presented on a pre-sequester basis and include a loading for claims processing costs.  This compares to the ratebook FFS values that are post-sequester and do not include claims processing costs. Applying the sequestration adjustment and removing the claims processing costs, reduces the published CY 2017 value from $821.99 to $804.22 and the CY 2018 value from $848.61 to $830.32.
The tabulation of PMPM values from the unadjusted 2017 county level FFS data yields a PMPM value of $779.53, which is 3.1 percent lower than the corresponding USPCC value of $804.22.  Once the adjustments for the 2017 innovation model payments and HPSA bonuses are added, the resulting ratebook value is $784.59 PMPM, which is 2.4 percent lower than the USPCC value.  The 2.4 percent difference between the ratebook and USPCC value is attributed to experience reflected in the USPCCs but not the ratebook including, but not limited to, provider settlements, bad debt payments, and experience for A-only and B-only Puerto Rico beneficiaries.
Comparable tabulations for 2018 yield unadjusted ratebook PMPM values of $805.45 based on the county-level FFS data, and $811.96 including adjustments for innovation model payments and HPSA bonuses, which are respectively 3.0 percent and 2.2 percent lower than the USPCC values. The 2.2 percent difference between the ratebook and USPCC value is attributed to experience reflected in the USPCCs but not the ratebook including, but not limited to, provider settlements, bad debt payments, and experience for A-only and B-only Puerto Rico beneficiaries.</t>
  </si>
  <si>
    <t xml:space="preserve">Additional guidance is forthcoming on this issue. There is no need to change existing processes at this time. </t>
  </si>
  <si>
    <t xml:space="preserve">The pricing model is not to be altered during rebate reallocation.  Thus if the model at the time of the June bid submission was to associate 1.0 induced utilization with a $5 copay and 0.9 induced utilization with a $10 copay, then if the copay is changed from $5 to $10 the induced utilization should be changed from 1.0 to 0.9.  The instruction is meant to make clear that the model may not be changed or updated between the initial bid submission and the rebate reallocation. In this example Option #1 is correct. </t>
  </si>
  <si>
    <t>Yes, this is the correct interpretation of the bid instructions.</t>
  </si>
  <si>
    <t xml:space="preserve">CMS agrees with this change; therefore, CMS is changing the timing of the following supporting documentation requirements (as listed in Appendix B of the CY2021 MA and Part D bid instructions) from “Initial June Bid Submission” to “Upon Request by CMS Reviewers:”
- 8.6.2. (bid-specific business plan for a new bid with a negative gain/loss margin)
- 8.6.3. (bid-specific business plan for a renewing bid with a negative gain/loss margin)
- 8.7. (justification for a bid-specific business plan that does not achieve profitability within five years).
</t>
  </si>
  <si>
    <t xml:space="preserve">• 1852(a)(5) and § 422.109 provide CMS authority to pay for certain new Medicare benefits with significant costs through FFS Medicare until the costs for the new benefits are factored into the Medicare Advantage payment benchmarks.
• OACT performs that significant cost assessment, based on thresholds defined in regulation, once the benefit becomes available in FFS, and a FFS price is determined for the service.
• The significant cost criteria include an estimated impact of a particular legislative change representing at least 0.1 percent of the national average per capita costs.
• The Coronavirus Aid, Relief, and Economic Security Act (CARES Act) specifies coverage for a COVID-19 vaccine by Medicare Part B without cost sharing.
• This legislative change would trigger a significant cost assessment for a COVID-19 vaccine.
• A significant cost assessment can’t be performed until more details are known about the actual indications and pricing of a potential COVID-19 vaccine.
• Based on the criteria, a potential vaccine will either be determined to meet the significant cost assessment threshold or be expected to have smaller than a 0.1 percent effect on overall Medicare spending.
• Either way, it is expected that MAOs will not be responsible for significant costs associated with a potential COVID-19 vaccine in CY2021.
</t>
  </si>
  <si>
    <t xml:space="preserve">The goal is to have Worksheet 3 represent the cost sharing for members who will be paying the cost sharing, but we recognize that when the DE# population is in the safe harbor, that is less than 10 percent or greater than 90 percent of the total population, then using only non-DE# values to populate worksheet 3 will make the cost sharing either inconsistent with worksheet 4 or not credible.  Thus we are returning to the guidance in the beta release of Appendix G which stated that when the DE# population is less than 10 percent or greater than 90 percent of the total population and the certifying actuary chooses to set the projected DE#, non-DE#, and total allowed costs all equal on Worksheet 2 then the utilization and PMPMs on Worksheet 3 may be completed using either non-DE# or total values.  
</t>
  </si>
  <si>
    <t xml:space="preserve">For CY 2021, cost sharing and other parameters for Medicare-covered acupuncture services should be incorporated into the appropriate PBP service categories in B-7. Supplemental acupuncture benefits will continue to be entered in PBP service category B-13a. Reasonable and supported mappings may be used at the certifying actuary's discretion. Please reference appendix F of the MA Bid instructions for the suggested PBP to BPT Mapping. </t>
  </si>
  <si>
    <t xml:space="preserve">The additional cost-sharing will be considered PLRO for purposes of PDE reporting and therefore not included in the risk share calculations. </t>
  </si>
  <si>
    <t>Adjustments for “filtering logic application updates” is language that we added in for prior years when the filtering programming was being revised, and left it here in case plans think they need to use such an adjustment. Plans using the beneficiary or plan-level data files provided by CMS to project risk scores do not have to consider this adjustment, because the provided risk scores are based on the most current filtering logic. For specific questions, email the risk adjustment mailbox at riskadjustment@cms.hhs.gov.</t>
  </si>
  <si>
    <t>The layout for the 2021 beneficiary files can be found in the April 16, 2020 HPMS memos titled, "Incoming File from CMS: Beneficiary-level file to support 2021 Part D bids” and "Incoming Files from CMS: Beneficiary-level file to support 2021 Part C bids &amp; ESRD Risk Scores". If you have specific questions, please email the risk adjustment mailbox at riskadjustment@cms.hhs.gov.</t>
  </si>
  <si>
    <t>CORRECTED 5-21-2020 
The estimated cost in 2020 of the acupuncture benefit for chronic lower back pain is $0.47 PMPM. 
We have determined that this estimated cost does not exceed the 2020 NCD significant cost threshold and therefore the acupuncture benefit will be covered by Medicare Advantage plans in 2020. We have not completed the NCD cost assessment for CY 2021, but fully expect that the cost will be less than the 2021 significant cost threshold.
Additional information on the acupuncture benefit can be found in the April 20, 2020 HPMS Memo titled "Contract Year 2021  Medicare Advantage Bid Review and Operational Instructions."</t>
  </si>
  <si>
    <t>Yes, reflected in the FFS USPCCs in the 2021 Rate Announcement are estimated OTP costs of $63 million in CY 2020 and $140 million in CY 2021.</t>
  </si>
  <si>
    <t xml:space="preserve">As reflected in the final CY 2020 physician fee schedule rule (PFS), CMS-1715-F, three services used in the treatment of opioid use disorder (OUD) have been added to the “telehealth list.”  The corresponding HCPCS codes are G2086, G2087, and G2088.
Also, it is stated in in section VII of the regulation, Regulatory Impact Analysis, that “we estimate there will only be a negligible impact on PFS expenditures from these additions.”  Accordingly, OACT did not prepare a cost estimate for the CY 2020 telehealth expansion and did not add an explicit adjustment for the telehealth expansion to the FFS USPCCs included in the 2021 Rate Announcement.  </t>
  </si>
  <si>
    <t>1. Spending for Medicare disproportionate care hospital (DSH) payments and Uncompensated Care Payments (UCP) is not reflected in the 2019-2021 unit cost trend exhibit.  The estimated combined spending for DSH and UCP is $12.21 billion in CY 2020 and $12.63 billion in CY 2021 resulting in a '21/'20 trend of 3.4 percent.
2. The estimated impact of changing demographics on 2021 FFS trends is -0.5 percent for Part A and -0.1 percent for Part B.</t>
  </si>
  <si>
    <t>The home infusion benefit is represented in the 2021 FFS ratebook growth rate and USPCCs and the projected impact on CY 2021 FFS spending is about $0.01 PMPM.</t>
  </si>
  <si>
    <t>Use of the market comparison through the related party for an arrangement where “all customers effectively pay 100% of charge” must include a written contract that includes a fee schedule between the two parties so there is information to reprice claims when comparing the utilization, or to demonstrate that the contracts are ”identical.”</t>
  </si>
  <si>
    <t>Yes, the BPT permits negative standard bid amounts but does not permit negative total premium.</t>
  </si>
  <si>
    <t xml:space="preserve">No, a commission paid for an MA-PD plan must be split proportionately between the MA and PD BPTs.
</t>
  </si>
  <si>
    <t>Final rules expected to be in effect for the Contract Year should be reflected in bid submissions.</t>
  </si>
  <si>
    <t>There is no adjustment for sequestration permitted in this case. While no adjustment for sequestration is permitted to the actuarially equivalent cost sharing percentages, CMS does not preclude the use of pre-sequestration allowed PMPMs in Worksheet 3 column G for the development of Worksheet 3 cost sharing.</t>
  </si>
  <si>
    <t>Yes, we can confirm that only plans participating in the VBID program should answer yes on worksheet 1, Section I, Item 15, VBID-C. This indicates participation in the MA VBID program to offer Value-Based Design Flexibilities by Condition or Socioeconomic Status and/or MA Rewards and Incentives. Plan sponsors may offer some benefit flexibilities such as uniform flexibility or special supplemental benefits for the chronically ill without taking part in the VBID program.  If this is the case, then the VBID-C indicator should be completed with "N".</t>
  </si>
  <si>
    <t xml:space="preserve">For this scenario, the plan should use option A. </t>
  </si>
  <si>
    <t xml:space="preserve">In general, OACT has found this type of adjustment to be unsupported. Similar adjustments have been identified as a Finding during bid pricing audits. The actuary should have a sound justification for requiring the adjustment. For example, a sound justification may include identifying the factors that are contributing to the differential, then basing the adjustment on these factors. It may not be appropriate to make an adjustment simply to achieve an intended result (e.g., to bring the manual rate closer to actual plan experience) without understanding the cause. </t>
  </si>
  <si>
    <t>The revenue from the MTM program should be included in Worksheet 1. Section V, item 1(e): CMS Part D Payment.</t>
  </si>
  <si>
    <t>As reflected in the response to question #2 on the May 7, 2020 user group call, the estimated CY 2021 Opioid Treatment Program cost of $0.35 PMPM is included in the fee-for-service USPCCs supporting the 2021 MA ratebook.  The estimated CY 2021 cost of acupuncture treatment for chronic lower back pain is not included the 2021 ratebook USPCCs.</t>
  </si>
  <si>
    <t>The projected cost of $0.35 PMPM is based on estimated weekly utilization of 0.035 percent of Medicare beneficiaries and an average weekly per-service cost of $233.89.</t>
  </si>
  <si>
    <t>In response to question #1 on the May 7, 2020 user group call is "The estimated cost in 2021  of the acupuncture benefit for chronic lower back pain is $0.47 PMPM."  This cost estimate actually applies to CY 2020 expenditures and not CY 2021.  The corresponding nationwide per-service cost for the acupuncture benefit is estimated to be $70.00
We do not have a corresponding estimate of the per-service cost for CY 2021.  However, it's worth noting that the '21/'20 per-capita trend in FFS spending under the physician fee schedule is estimated to be 1.6 percent.</t>
  </si>
  <si>
    <t>The increases in the FY 2021 proposed IPPS rule match that in the unit cost trend exhibit: (i) 3.0 percent market basket update, (ii) -0.4 percent multifactor productivity adjustment, and (iii) 0.5 percent update for documentation and coding.</t>
  </si>
  <si>
    <t xml:space="preserve">Network access fees are a non-benefit expense and should be reported in the BPT as NBE.  If a capitation fee includes network access fees and the fees are known, then they should be reported as NBE in the BPT. If it is not possible to determine what part of the capitation amount is for network access fees and what part is for medical expenses, then the full capitation may be reported as medical. </t>
  </si>
  <si>
    <t xml:space="preserve">Yes, you may ignore this validation error. This situation will be corrected for the CY2022 BPTs. </t>
  </si>
  <si>
    <t xml:space="preserve">Please see the additional information below on basic alternative deductibles:
• BA plans are not required to map their alternative benefits to the defined standard when reporting CPP on the PDE record like EA plans are required to do. That is, BA plans must report CPP based on the alternative benefit design, which essentially means that whatever the EA plan would report in the NPP field in a no deductible scenario is instead reported in the CPP field for a BA plan. 
• As is the case for EA plans, when adjudicating the benefit and determining beneficiary liability, the BA plan must account for its actual alternative benefit design. That is, the beneficiary moves through the deductible phase based solely on the gross drug costs for the drugs that are subject to the deductible under the plan’s benefit design, and the benefit phase indicators, the Patient Pay field, and the True Out-of-Pocket Cost (TrOOP) Accumulator on PDEs must be reported according to the plan’s own benefit design and cost-sharing structure.  
• Like is the case for EA plans, it must be noted that, as stated in the September 10, 2010 HPMS memorandum, Additional Guidance Concerning Closing the Coverage Gap in 2011, a Part D deductible ceases to apply once a beneficiary’s TGCDC amount exceeds the initial coverage limit, irrespective of the alternative benefit design, even if the beneficiary has not satisfied the deductible under the plan.
</t>
  </si>
  <si>
    <t xml:space="preserve">The May 19th memo gives plan sponsors the opportunity to account for benefits in the PBP and BPT pricing that they wish to offer in CY 2021 for the period of the specific public health emergency. CMS issued an HPMS Memorandum titled “Information Related to Coronavirus Disease 2019 - COVID-19” on April 21, 2020 (revised from March 10, 2020) that informed MA organizations and Part D sponsors of the obligations and permissible flexibilities related to the declarations of disaster and public health emergency resulting from the COVID-19 pandemic. Offering and covering supplemental benefits that are not included in the MA bid is generally prohibited and CMS is exercising its enforcement discretion to permit those mid-year benefit enhancements in 2020 for limited purposes and in response to the unique circumstances resulting from the outbreak of COVID-19.  We cannot confirm at this time that this enforcement discretion will be continued or renewed in 2021. </t>
  </si>
  <si>
    <t>So long as the Platino program continues to offer a reduction to the Medicare cost sharing liability, the beneficiaries who are participating in the Platino program should be categorized as DE# for bidding purposes.</t>
  </si>
  <si>
    <t>The system will prevent the user from uploading an .xlsb file even if it is in a zipped folder. Given this, the user will need to convert their file to one of the following types in order to successfully upload substantiation: .txt, .doc, .docx, .xlsx, .pdf, .zip, .gif, and .jpg.</t>
  </si>
  <si>
    <t>The Medicare Trustees report for 2019 lists Medicare administrative expenses of around $9 billion for 2018 (Part A on p44, Part B on p76).  The 2020 rate notice lists claims processing percentages corresponding to costs of around $500 million for this same year (p17 of the 2020 rate announcement).
Can OACT please clarify which administrative expenses are included in the FFS USPCC calculation?  Specifically – does it include only the claims processing costs listed in the rate announcement, or are other administrative expenses as shown in
the Medicare Trustees report also included?  What is the rationale for what is included in the USPCC?</t>
  </si>
  <si>
    <t>Only the claims processing costs listed in the rate announcement are included in the FFS USPCC. Other administrative expenses as shown in the Medicare Trustees report are not included.  The underlying rationale for including the claims processing costs in the USPCC is found in Section 1876(a)(4) of the Social Security Act.  This provision requires that the tabulation of the cost must include “...administrative costs incurred by organizations in sections 1816 and 1842.”  Sections 1816 and 1842 organizations are the Medicare Administrative Contractors, or MACs.  Thus the claims processing costs CMS pays to the MACs are included in the MA rates as required by law.</t>
  </si>
  <si>
    <t>[Paraphrased] For the risk scores used in the standardization of the ratebook FFS rates, can OACT please clarify whether a member’s risk score is excluded for the
entire year (if he/she was in hospice status at any point during the year) or only for the months in which the member was in hospice status?</t>
  </si>
  <si>
    <t>The risk scores used in the standardization of the ratebook FFS rate are based on the July cohort for each applicable year.  Thus, the ratebook tabulations exclude risk score for beneficiaries in hospice status as of July 1 of each year.</t>
  </si>
  <si>
    <t>When developing the FFS Normalization Factor that is applied to MA risk scores, CMS applies the current CMS-HCC risk score model to the five most recent years of data to determine a trend.  As it pertains to applying the CMS-HCC model to the Original Medicare population for the development of this normalization factor, how is the overall average risk score calculated?  Are those with Part A only or Part B only weighted differently than those with both Parts A and B?  Is the overall average risk score member-month weighted or just member-weighted?  That is, would a FFS beneficiary with 12 months of coverage be weighted more heavily in
the average risk score calculation than a FFS beneficiary with only one month of coverage?</t>
  </si>
  <si>
    <t>The average FFS risk score for the trend is based on the population of Medicare beneficiaries with Part A and Part B who are not in ESRD or hospice status. The national average risk score is member weighted. Beneficiaries with less than 12 months of Part B coverage are considered new enrollees and receive a new enrollee risk score.</t>
  </si>
  <si>
    <t>Why are GEIC and D-SNP bids separated for purposes of the aggregate margin test?</t>
  </si>
  <si>
    <t>The main reason that historically gain/loss margin for D-SNP bids has been reviewed separately from GEIC gain/loss margin is that D-SNPs focus on a particular population and margin for that population may not get the appropriate level of attention if it were combined with the GEIC
margin.</t>
  </si>
  <si>
    <t>Why are Group Medicare and ESRD/Hospice excluded from the calculation of Medicare margins?</t>
  </si>
  <si>
    <t>Our aggregate margin tests focus on what is in the bid.  We no longer have bid data available for
group plans, and members with ESRD or in hospice status have, to date, been excluded from the bid development.  Ultimately, we concentrate on the population represented in the bid.</t>
  </si>
  <si>
    <t>With respect to inclusions/exclusions from non-Medicare business, why are other sources of non-Medicare revenue specifically excluded from non-Medicare margin?
For example: ASO, Investment Income, Life, Disability Income, etc.</t>
  </si>
  <si>
    <t>Our goal is to get as close as we can to a similar comparison of insured health business. With regard to investment income, since the bids do not take this into consideration we do not want it in
the comparison.</t>
  </si>
  <si>
    <t>Why is the comparison between Medicare and non-Medicare margin not normalized to account for the fact that Medicare margins are impacted by sequestration while non-Medicare lines of business primarily are not?</t>
  </si>
  <si>
    <t>Sequestration is applied on the back end to the payment, while the bid shows the total required revenue prior to sequestration necessary to provide the plan’s benefits. It is more appropriate to
directly compare the pricing in the bid to pricing for other health insurance lines of business. The bid cannot be developed based on a post sequestration amount.</t>
  </si>
  <si>
    <t>Why use a threshold of as low as 10% of business subject to discretion in rate setting when determining the basis for the non-Medicare comparison in the margin
test?</t>
  </si>
  <si>
    <t>The comparison to non-Medicare is more robust than the comparison to RCS.  Thus, OACT designed the instructions to limit the number of bids that use the RCS basis.</t>
  </si>
  <si>
    <t>What other approaches have been considered in the past to applying an aggregate margin test and what were the issues with those approaches?</t>
  </si>
  <si>
    <t>In the first few years of bidding, there was no aggregate requirement. Instead, each bid was required to be within a tight range of the RCS requirement. This method offered very little flexibility, so we developed the aggregate tests to offer more flexibility.  Alternate approaches we’ve considered for the aggregate margin are to move away from the Medicare vs Non-Medicare
approach in favor of a RCS measurement, or setting a maximum margin level.</t>
  </si>
  <si>
    <t>When approving rates for other lines of business – Small Group Community Rated business as an example – state regulators are not required to take into account CMS “non-Medicare” aggregate margin requirement. Thus regulators may not approve the rates that a particular MAO would need comply with the CMS aggregate margin requirement.
Along the same line of thinking as it relates to the “risk-capital-surplus” basis for the margin test, in using the MAO’s risk and capital and surplus requirement prior to the impact of sequestration, the resulting post-sequestration Medicare margin may not be adequate to meet 1) state regulatory capital requirements and/or 2) bond rating agency requirements.
How has CMS taken into account these other requirements in designing the aggregate margin test?</t>
  </si>
  <si>
    <t>If a company were to encounter difficulties in the form of insufficient funds to meet state regulatory capital requirements or bond rating agency requirements, OACT would consider that situation as part of a margin exception request.</t>
  </si>
  <si>
    <t>AE Cost Sharing Factors</t>
  </si>
  <si>
    <t>In the development of Worksheet 3 cost sharing, can projected allowed costs be grossed up to remove the impact of sequestration prior to applying the AE Cost
Sharing Factors from Worksheet 4?</t>
  </si>
  <si>
    <t>When using the unadjusted Worksheet 4 Actuarial Equivalent Cost Sharing Factors on Worksheet 3 under the Medicare FFS pricing option, CMS does not preclude the use of pre-sequestration
allowed PMPMs in Worksheet 3 column G.</t>
  </si>
  <si>
    <t>Table 25 of the CMS proposed regulation, CMS-4190-P, shows that CMS is expecting an additional 41,500 ESRD enrollees during 2021 in MA plans due to the removal of the prohibition of ESRD enrollment into MA plans.  We are concerned about the financial effect that this enrollment expansion will have on our Medicare Advantage plans.  Has CMS studied the impact of the ESRD enrollment expansion on MA organizations?</t>
  </si>
  <si>
    <t>Yes, the Office of the Actuary has studied possible impacts of the ESRD enrollment expansion, including an analysis of the illustrative impact on the 2020 MA bids.  The 2020 bid analysis was based on the ESRD base period experience for 2018 reported on MA Worksheet 1, section V.
The key data and assumptions used in the projection of the MA ESRD experience MA bid analysis are:
• Calendar year 2018 ESRD experience, as reflected in 2020 MA BPT Worksheet 1, Section V was consolidated at the contract level on a per-member per-month (PMPM) basis.  To avoid duplication of experience, plans were excluded that had identical bids in the base as represented by the “Bids  in the Base” section of Worksheet 1, cells N14 – Q17. Contracts with less than 500 ESRD member months were pooled together.  Experience for several contracts were excluded due to known problems with the reported data.  The aggregate 2018 experience on a PMPM basis was used for contracts that existed in 2020, but not 2018.
• The contract level PMPM values were trended from 2018 to 2020 as follows:
o CMS Revenue PMPM were trended using the 2019 and 2020 dialysis ESRD ratebook growth rates of 9.81 percent and -0.48 percent, respectively, resulting in a two-year revenue trend, 2018- 2020, of 9.28 percent.
o Net Medical Expenses PMPM were trended using the current estimate of ESRD dialysis USPCCs in the 2020 rate announcement resulting in a 2018-2020 medical trend of 5.52 percent. o The 2018-2020 trend for Premium Revenue was set at 0 percent.
• The non-benefit expense (NBE) excluding insurer fee for the ESRD population was set conservatively at $400 PMPM for each plan.
• The 2020 insurer fee for the ESRD population for each plan was developed from the projected insurer fee in the 2020 MA bid multiplied by the ratio of (ESRD net medical expense plus NBE, excluding insurer fee) to (MA BPT net medical expense plus NBE, excluding insurer fee). More specifically, the ESRD insurer fee equals the MA BPT insurer fee for total benefits (MA BPT Wks 4, cell H104) / Total Medical Expenses and NBE, excluding insurer fee, for the total BPT population (sum of fields in MA BPT Wks 4, cells H98, H100, H101, H102, and H103) * (2020 ESRD net medical expenses + ESRD NBE, excluding insurer fee ($400)).
• As reflected in Table 25 of the proposed reg, CMS-4190-P, we estimated the ESRD enrollment in MA plans to increase by average 41,500 members in 2021, based on an OACT analysis that was informed by outside studies and articles.  Further, based on the current distribution of MA ESRD enrollment by status, we assumed that 79 percent, or 32,785 average enrollees, of the expanded enrollment would be in non-EGWP plans. The expanded dialysis enrollment of 32,785 average members or 393,420 member months, was apportioned to MA plans in proportion to projected ESRD member months on MA BPT worksheet 5, cell U15.
• Contract level 2020 Margin PMPM for the ESRD population = Projected ESRD (CMS Revenue
+ Premium Revenue – Net Medical Expenses – NBE excluding insurer fee ($400) – insurer fee.)
• The aggregate projected 2020 ESRD values, PMPM, are Revenue: $7,344.54; Net Medical:
$6,919.63, NBE including insurer fee: $520.43, and a resulting gain / (loss_ margin: -$95.52
The projected 2020 ESRD experience was combined (based on member month projections) with the 2020 MA bid projections to assess the impact of the ESRD expansion for plan.  On average, the inclusion of the ESRD experience is projected to impact the plan margin by -$0.23 PMPM or about -0.02 percent of the aggregate plan Total Revenue Requirement, as reported on MA BPT Wks 4, cell H108.
This analysis was limited to the effect of expanded ESRD enrollment on 2020 MA bids.  The study did not account for other program changes that may be implemented in 2021 such as the carveout
of kidney acquisition costs from the ratebooks, updates to mandatory and voluntary out-of-pocket limits, and statutory elimination of the health insurer fee.</t>
  </si>
  <si>
    <t>The CY 2020 Physicians Fee Schedule file rule, CMS-1715-F, included guidance on the new opioid treatment programs (OTP).  Do you have a estimated cost of the OTP coverage expansion?</t>
  </si>
  <si>
    <t>The estimated Medicare cost of the OTP expansion on the fee-for-service population is $63 million in CY 2020 and $140 million in CY 2021. The corresponding monthly per-capita costs are estimated be about $0.16 in 2020 and $0.35 in 2021. This estimate is based on an assumption of 5,300 average beneficiaries receiving OTP services each week in 2020 and 11,500 average utilizers
in 2021. The average weekly benefit cost was assumed to be $229 in 2020 and $234 in 2021.</t>
  </si>
  <si>
    <t>Fee-for-Service (FFS)</t>
  </si>
  <si>
    <t>As was stated on the February 7 Advance Notice call, the 2021 non-ESRD ratebook FFS growth rate of 2.57 percent is comprised of a prior period adjustment of 1.87 percent and a current 2020-2021 trend of 4.53 percent.  It was mentioned on the call that the period adjustment was affected by restatements to enrollment and claims. Can you provide more detail on the impacts of the prior period adjustment?</t>
  </si>
  <si>
    <t>The prior period adjustment to the 2021 non-ESRD fee-for-service (FFS) ratebook growth rate is primarily due to updates to historical enrollment and claims.  The 2021 Advance Notice growth rate is based on revised enrollment for 2017 and 2018 which resulted in a -0.8 percent impact on the 2021 FFS growth rate.  There were also some restatements of pre-2017 incurred claims due to re-allocation of Part A home health spending from non-ESRD to ESRD, revisions to tabulation of incurred bad debt expenditures, improvements in modeling of incurred claims for Part A buy in beneficiaries, and re-mapping of some Part B services to new benefit categories resulting in updated historical cash-to-incurred relationships.   Collectively, these adjustments to claims experience affected the 2021 FFS non-ESRD growth rate by about -0.7 percent.  The remainder of the prior period adjustment is due to emerging claim experience for 2018 and 2019 and revisions to 2020 projection factors.
It is also worth noting that the non-ESRD growth rate in the 2021 Early Preview announcement of
4.46 percent reflected a -0.58 percent prior period adjustment.</t>
  </si>
  <si>
    <t>01/10/2020 17:17</t>
  </si>
  <si>
    <t>Feedback on December 2019 Actuarial User Group Call Agenda Topics</t>
  </si>
  <si>
    <t>[Paraphrased] The instructions for the bid pricing tools state, “CMS does not permit adjustments to the credibility percentages on Worksheet 2 for the purpose of modifying the manual rate. For example, do not adjust the credibility percentages in the BPT as an equivalent alternative to removing the base period experience from the manual rate development.” These instructions seem to imply that the BPT must not include the WS1 experience in the manual rate for that bid. Please provide specific guidance as to the credibility to use in WS2. An example would be extremely helpful.
For example, assume WS1 experience would normally be 30% credible, and that same WS1 experience comprises 10% of the WS2 manual rate. If the BPT used 30% credibility in WS2, the WS1 experience would effectively receive a weighting of 30% + 10% x (100% - 30%) = 37% in the WS2 Blended Rate.</t>
  </si>
  <si>
    <t>The manual rate may include Worksheet 1 (base period) experience as a subset. The use of the Worksheet 1 experience in the manual rate must be determined and supported by the actuary. The actuary should refer to ASOP 25 (Credibility Procedures), Section 3.3 (Selection of Relevant Experience):
“The actuary should consider the extent to which [Worksheet 1] experience is included in [the manual rate]. If [Worksheet 1] experience is a material part of [the manual rate], the actuary should use professional judgment in deciding whether and how to use that [manual rate].”
In the example, if the actuary determines and supports that the Worksheet 1 experience is 30% credible and comprises 10% of the manual rate, then the BPT should use the 30% credibility assumption. The BPT would also use the manual rate, comprised of 10% of the Worksheet 1 experience and 90% of other experience.
In the example, if the actuary determines that the Worksheet 1 experience is 30% credible and comprises 10% of the manual rate, but the actuary does not support the extra weight given to the Worksheet 1 experience through its inclusion in the manual rate, then the actuary could modify the manual rate accordingly. In this case, the actuary is not permitted to modify the credibility
percentage that is entered in the BPT, as an alternative to modifying the manual rate.</t>
  </si>
  <si>
    <t>08/23/2019 16:28</t>
  </si>
  <si>
    <t>CY2020
Actuarial Lessons Learned</t>
  </si>
  <si>
    <t>We would like to see more well-defined guidance in the BPT Instructions concerning high gain margins so that our initial submissions would be compliant.</t>
  </si>
  <si>
    <t>CMS cannot provide specific requirements for compliance because benefit value in relation to the margin level depends on bid-specific circumstances; however, the following approaches are best practices for achieving compliance:
1) For renewing plans, reductions to benefits and/or increases to member premiums from the preceding year may be inappropriate to support a high margin.
2) For renewing plans, incremental benefit and premium changes that improve benefit value in relation to the margin level may be appropriate to support a high margin.
3) For new plans, providing all possible benefits that the expected population can utilize may be appropriate to support a high margin. This practice can be used to minimize or eliminate the high margin for new plans.
4) For new plans, the use of member premiums may be inappropriate to support a high margin.
5) Supporting documentation should provide a useful analysis of premium and benefit changes from the preceding year.
6) Document circumstances that restrict the ability to reduce the margin, for example certain provider reimbursement structures such as global capitation arrangements.</t>
  </si>
  <si>
    <t>When the sponsor has partial ownership of a related party, can the sponsor remove only the related party gain/loss margin associated with the ownership percentage when reporting the actual cost of the related party in the bid?</t>
  </si>
  <si>
    <t>The bid instructions are deliberate in not including an option to account for degree of ownership pertaining to related parties. The instructions treat all related parties equally, regardless of the
degree of ownership (0% through 100% ownership). The instructions apply to “any form of common, privately held ownership, control, or investment.”</t>
  </si>
  <si>
    <r>
      <t xml:space="preserve">On the CMS Actuarial User Group Call cumulative Q&amp;A File  in cell J184 (index 0182) of the “Historic Actuarial UGC Guidance” tab, there is a reference to claims paid outside the system.  Specifically, it says about the FFS data file as of 2005 – “This file is about 99 percent complete, and does not include claims paid outside the system which account for an additional 1-to-2 percent of the ultimate incurred claims”.
a) Is it still the case, since the comment above pertains to the 2005 data file, that the FFS data file excludes claims paid outside the system?  The files in question are located at </t>
    </r>
    <r>
      <rPr>
        <u/>
        <sz val="8"/>
        <rFont val="Times New Roman"/>
        <family val="1"/>
      </rPr>
      <t>https://www.cms.gov/Medicare/Health-Plans/</t>
    </r>
    <r>
      <rPr>
        <sz val="8"/>
        <rFont val="Times New Roman"/>
        <family val="1"/>
      </rPr>
      <t xml:space="preserve"> </t>
    </r>
    <r>
      <rPr>
        <u/>
        <sz val="8"/>
        <rFont val="Times New Roman"/>
        <family val="1"/>
      </rPr>
      <t>MedicareAdvtgSpecRateStats/FFS-Data.html</t>
    </r>
    <r>
      <rPr>
        <sz val="8"/>
        <rFont val="Times New Roman"/>
        <family val="1"/>
      </rPr>
      <t>.
b) If the answer to a. is yes, can OACT please provide the amount of claims paid outside the system, split by Parts A/B and year?
c) Is there a published data source for this information?</t>
    </r>
  </si>
  <si>
    <t>05/20/2020 22:12</t>
  </si>
  <si>
    <t>COVID
Benefits in BPTs</t>
  </si>
  <si>
    <t>Please confirm bidders may set their own assumptions for how long they expect the public health emergency to apply and/or how likely it is to still be in effect in 2021.</t>
  </si>
  <si>
    <t>Yes, this is correct. Certifying actuaries must make their best estimate and support all assumptions.</t>
  </si>
  <si>
    <t>Please confirm or correct our understanding that the Medicare Covered FFS
percentages in the BPT do not include an adjustment for any COVID related services being offered in FFS Medicare without cost sharing.</t>
  </si>
  <si>
    <t>That is correct, the Medicare Covered FFS percentages in the BPT have not been adjusted for any COVID related services.</t>
  </si>
  <si>
    <t>COVID-19 testing and specified testing-related services must be covered without cost-sharing to the end of the public health emergency. Are the cost-sharing reductions from standard MA plan cost-sharing for COVID testing and testing- related services considered Medicare covered benefits or supplemental benefits?</t>
  </si>
  <si>
    <t>These cost sharing reductions are considered Medicare covered, but only for the period of the public health emergency declared by the Secretary pursuant to section 319 of the Public Health Service Act (PHSA), including any renewals of such declaration pursuant to section 319 of the PHSA. Please see the HPMS memo titled, “Contract Year 2021 Part C Bidding and Benefits Instructions Related to COVID-19” issued May 19, 2020 for additional information on COVID-19
testing and specified testing-related services.</t>
  </si>
  <si>
    <r>
      <t>The HPMS memo Titled “Contract Year 2021 Part C Bidding and Benefits Instructions Related to COVID-19” Issued May 19, 2020</t>
    </r>
    <r>
      <rPr>
        <vertAlign val="superscript"/>
        <sz val="16"/>
        <rFont val="Snap ITC"/>
        <family val="5"/>
      </rPr>
      <t xml:space="preserve"> </t>
    </r>
    <r>
      <rPr>
        <sz val="8"/>
        <rFont val="Times New Roman"/>
        <family val="1"/>
      </rPr>
      <t>summarizes how MA organizations may prepare their CY 2021 Part C Bid Pricing Tools (BPT) and Plan Benefit Packages (PBP). Does this guidance preclude a plan sponsor from offering benefits in CY 2021 during a continued or renewed public health emergency, if those benefits are not included in the CY2021 PBP?</t>
    </r>
  </si>
  <si>
    <t>CY2022</t>
  </si>
  <si>
    <t xml:space="preserve">How many years of historical experience are used to calculate the FFS USPCCs? </t>
  </si>
  <si>
    <t>The historical experience in the baselines supporting the USPCCs are based on tabulation by incurred year of paid claims and reserves for outstanding claims.  The projection models include historical experience back to calendar year 1966.</t>
  </si>
  <si>
    <t>What adjustments are made to historical experience (e.g., repricing) when calculating the USPCCs?</t>
  </si>
  <si>
    <t>The tabulation of the non-ESRD FFS USPCCs reflects the following adjustments to historical experience: (i) Remove expenditures for hospice care (per statute), (ii) Remove expenditures for health information technology (HIT) bonus payments (per statute), (iii) Reverse sequestration offset to claims, (iv) Remove National Claims History (NCH) claims paid on behalf of cost plan enrollees, and (v) Make adjustment to  FFS trend for 2014-2020 to account for net migration of enrollment from FFS to Medicare Medicaid Plans (MMP).</t>
  </si>
  <si>
    <t>Will OACT please specify which payments from Medicare cost reports are included in the "outside the system" claims?  Are they payments in addition to pass-through costs and bad debt payments?</t>
  </si>
  <si>
    <t>These amounts reflect the cost report settlements in excess of the pass through estimates represented in the NCH claims.  The settlements include direct graduate medical education (DGME), organ acquisition costs, bad debt, certain capital costs for new hospitals, nursing and allied health education costs, disproportionate share hospital payments, uncompensated care payments, and settlement with non-PPS providers.</t>
  </si>
  <si>
    <t>How does OACT exclude HMO and Cost Plan enrollees from the non-ESRD FFS USPCC?  Are these members excluded based on their status at a point in time or the member month level?</t>
  </si>
  <si>
    <t>Medicare Advantage and cost plan enrollees are excluded from the baseline projections supporting the USPCCs based on the beneficiary's monthly enrollment status, not as of a point in time.</t>
  </si>
  <si>
    <t>The claims experience supporting non-ESRD ratebooks represent claims with Medicare status codes '10' and '20'.  For enrollment how does OACT exclude ESRD beneficiaries from the non-ESRD FFS USPCC.  Are these members excluded based on their status at a point in time or the member month level?</t>
  </si>
  <si>
    <t xml:space="preserve">The ESRD beneficiaries reflected in the baseline projections and USPCC are tabulated monthly based on their dialysis and transplant status in Medicare Common Environment (CME).  Our testing has revealed a close match of identification of ESRD beneficiaries based on MSC codes and the CME tables. </t>
  </si>
  <si>
    <t>When developing risk scores used in the standardization of the ratebook FFS rate, are risk scores for beneficiaries with Part A only or Part B only included in the calculation?</t>
  </si>
  <si>
    <t>No, Part A only and Part B only beneficiaries are excluded from the risk scores used in standardization of the CY2022 ratebook.</t>
  </si>
  <si>
    <t>Can you provide the projected COVID-19 vaccination rates over the next several years?</t>
  </si>
  <si>
    <t xml:space="preserve">The CY 2023 and CY 2024 USPCCs included in the 2022 Rate Announcement reflect annual COVID-19 vaccination rates that are fairly consistent with our estimate for CY 2022 (52 percent). </t>
  </si>
  <si>
    <t xml:space="preserve">Can CMS provide the actual ESRD enrollment migration experienced during the 2021 annual election period (AEP) and how that impacts projections for 2022 and beyond?  </t>
  </si>
  <si>
    <t>Based on enrollment through February 2021, we estimate that about 40,000 beneficiaries in ESRD status migrated from Medicare FFS to Medicare Advantage during the 2021 AEP. We have not revised our baseline projection of MA ESRD enrollment to reflect actual 2021 experience.</t>
  </si>
  <si>
    <t>Fee For Service</t>
  </si>
  <si>
    <t>02/19/2021 11:55</t>
  </si>
  <si>
    <t>Home Health Trends</t>
  </si>
  <si>
    <t>The 2022 Announcement (“Announcement of Calendar Year (CY) 2022 Medicare Advantage (MA) Capitation Rates and Part C and Part D Payment Policies”) shows per capita spend on Home Health decreasing from 2019 to 2022 (page 20 and page 22). Since this is to 2022, I would not expect a negative impact due to the Covid-19.  At the same time, FFS unit cost trends were estimated to increase by about +2% per year for Home Health.  See the attached sheet that was released with the actuarial bid calls.
Can you help me understand the cause in the drop in Home Health per capita in the Announcement?</t>
  </si>
  <si>
    <t>The per-capita spending figures on pages 20-22 of the 2022 Rate Announcement are on a non-ESRD, per-beneficiary basis, including enrollment in both Medicare fee-for-service (FFS) and Medicare Advantage.  The home health values can be tabulated per-FFS beneficiary by multiplying the per-capita values on page 20 or 22 by the total Aged + Disabled enrollment on page 18 and dividing by the FFS Aged + Disabled enrollment on page 18.
Expressed on a per-FFS beneficiary basis, the Part A home health per-capita spending is estimated to be $173.59 in 2019 and $187.15 in 2022 yielding a '22/'19 trend of 7.8 percent.  The corresponding '22/'19 trend for Part B home health is 6.5 percent per FFS beneficiary.</t>
  </si>
  <si>
    <t>02/19/2021 11:30</t>
  </si>
  <si>
    <t>CY2022 Bid Questions</t>
  </si>
  <si>
    <t>Could you please provide the expected impact of DSH/UCP payment change on the inpatient unit cost trends from 2020 to 2021?</t>
  </si>
  <si>
    <t>The approximate impact of the DSH/UCP payment change is a 0.3 percent increase.</t>
  </si>
  <si>
    <t>Could you please provide the impact of baby boomers on the overall trend from 2021 to 2022 for Part A and Part B services separately?</t>
  </si>
  <si>
    <t>The estimated impact of demographic shifts on the '22/'21 fee-for-service trend is -0.5 percent for Part A services and -0.1 percent for Part B services.</t>
  </si>
  <si>
    <t>Has CMS observed any change in the average age of Medicare beneficiaries as a result of COVID?</t>
  </si>
  <si>
    <t>We have not studied the impact of COVID-19 on the average age of Medicare beneficiaries.</t>
  </si>
  <si>
    <t>With respect to projected physician costs, could you please provide the impact of the following for CY2019, CY2020, and CY2021?  (a) Payment to MIPS and (b)  Payment to APMs</t>
  </si>
  <si>
    <t xml:space="preserve">(a) MIPS payments are set to be budget neutral with the exception of $500 million in additional payments each year.
(b) Payments to qualified participants in advanced APMs are to be 5% of their Medicare payments. It is estimated that these 5% bonus payments are $274 million in CY2019, $403 million in CY2020, and $324 million in CY2021. </t>
  </si>
  <si>
    <t>Can you please provide the estimated impact of the DME competitive bidding program on DME costs for 2019, 2020, and 2021?</t>
  </si>
  <si>
    <t>In CY 2019, DME prices increases in non-competitive bidding areas are estimated to have increased DME spending by 2.4%. In CY2021, moving knee and back braces to competitive bidding is estimated to reduce DME spending by 2.0%.</t>
  </si>
  <si>
    <t>Feb 2020 Actuarial User Group Call Questions and Feedback</t>
  </si>
  <si>
    <t>Page 4 of the February 25, 2021 Actuarial User Group Call agenda details how to calculate the LIPSA for plans that span multiple Part D regions. We appreciate this clarification of the requirements for submitting bids where LIPSA is the Plan Intention for Target PD Basic Premium. We would appreciate additional clarification as to whether the LIS membership to use in the weighting is base period, projected period, or as of some other date.</t>
  </si>
  <si>
    <t>The CMS calculation of the LIPSA uses actual June enrollment of the prior year for the plan, and accounts for enrollment moved into or out of the plan in the HPMS crosswalk from the prior year to the bid contract year.  It does not take into account base period enrollment, as that is two years prior and it does not take into account projected enrollment in the BPT.  The enrollment in the HPMS crosswalk from the prior year to the contract year is the only thing that should be used to determine the weighting of multiple LIPSA’s for a plan that spans multiple Part D regions.</t>
  </si>
  <si>
    <t>MA Bid Questions</t>
  </si>
  <si>
    <t>1. With respect to assigning credibility to base period experience, please consider the following scenario for CY2022:
- Plan 001 has 2019 and 2020 MA experience, with 40% and 60% credibility, respectively implied by its membership and the CMS credibility formula.
-  The 2020 experience is clearly affected by COVID, and the actuary believes it is not appropriate to use as a basis for projecting 2022.
-  The actuary elects to use 2019 claims as alternate bid-specific experience, and makes adjustments in Worksheet 1 using the "Other Factor" column.
What credibility should be used in this example?  Should the actuary use 60%, based on the BPT, or override it to be 40% since 2019 experience is being used?</t>
  </si>
  <si>
    <t xml:space="preserve">The projected experience rate on MA Worksheet 2 should be assigned credibility consistent with the experience that was used to make the projection. Based on the scenario for CY2022, the credibility would be calculated from the 2019 experience, and would be 40%, because the 2019 experience was used as the basis to project the 2022 experience rate.
</t>
  </si>
  <si>
    <t>Part B</t>
  </si>
  <si>
    <t>On last year's UGC, CMS provided estimated Part B drug spending trends.  Could you please provide updated per-capita spending trends for Part B drugs and biologics in 2021 and 2022?</t>
  </si>
  <si>
    <t>Our latest estimate of the trend in per capita spending for Part B drugs and biologics is 6.9% for CY 2020, 14.9% for CY 2021, and 10.3% for CY 2022.</t>
  </si>
  <si>
    <t>NCH</t>
  </si>
  <si>
    <t>Can you provide us with your latest completion factor for experience in the National Claims History (NCH) file?</t>
  </si>
  <si>
    <t>Vaccine Administration Fee Rates</t>
  </si>
  <si>
    <t>On 3/15/21 CMS announced an increase in the payment rate for administering the Covid-19 vaccinations. Will the 2022 Ratebook be updated to include this increased administrative cost for vaccinations?</t>
  </si>
  <si>
    <t xml:space="preserve">No, we finalized the 2022 ratebooks in January. Once finalized, we do not reopen the rates.
</t>
  </si>
  <si>
    <t>EGWP MSA Payment Question</t>
  </si>
  <si>
    <t>The 2022 Advance Notice Part II states that the monthly prospective EGWP MSA payment rates are: the 2022 MA Monthly Capitation County Rate x beneficiary risk score – 1/12 of the Annual Deposit Amount.  Does the MA Monthly Capitation County Rate refer to the published county benchmark rates for MA plans?  As an example, if an MAO had a 5-Star rating for their MSA contract and had an EGWP MSA group only in Autauga, AL, the MAO would receive $1,126.52 x (risk score) – 1/12 of Annual Deposit for each member?</t>
  </si>
  <si>
    <t>Yes, this is the correct understanding of monthly prospective EGWP MSA payments in 2022 for a plan eligible for a 5 percent QBP rate in Autauga, AL .  Please refer to the following guidance on page 38 of the 2022 Advance Notice, Part II.  "MA EGWP MSA plans will continue not to submit Bid Pricing Tools for 2022, but the 2022 local EGWP payment rates will continue to not be applied to EGWP MSA plans. The monthly prospective payments for EGWP MSAs will be based on the following formula: 2022 MA Monthly Capitation County Rate x beneficiary risk score – 1/12 of the Annual MSA Deposit Amount. The 2022 Annual MSA Deposit Amount must be submitted in the appropriate Plan Benefit Package field. Consistent with individual market MSA plans, MA EGWP MSA plans will not be able to use a portion of the Part C payment to buy down the Part B premium."</t>
  </si>
  <si>
    <t>Actuarial UGC Question</t>
  </si>
  <si>
    <t>[Paraphrased] Page 27 of the Final Announcement states, “As deferred care is now estimated to continue to return in 2022, 2022 FFS spending is estimated to be about two percent higher than estimates for both Part A and Part B supporting the CY 2021 Rate Announcement – this is also partially the reason for the difference between the 2022 FFS spending estimates in the CY 2022 Advance Notice Part II and this Rate Announcement.”
Are you able to provide the 2022 FFS USPCC estimate (currently $1,028.38) that excludes the impact of deferred care or confirm this value would be approximately 2% lower ($1,028.38 * 0.98) without the impact of CMS’ assumed deferred care?   
Also, can you confirm if the deferred care assumption includes or excludes the projected cost of the COVID-19 vaccine? 
Finally, what is CMS' expectation around health plans including consideration for deferred care in the 2022 bids?</t>
  </si>
  <si>
    <t xml:space="preserve">The 2022 non-ESRD FFS USPCC excluding deferred COVID care is approximately 2 percent lower than the published USPCC of $1,028.38.  
Also, the deferred care assumption of 2 percent does not include the estimated cost of the COVID-19 vaccine.
Finally, certifying actuaries must make their best estimate of the cost of deferred care to include in their bids and provide support for that assumption.
</t>
  </si>
  <si>
    <t>COVID Vaccine/Booster Assumptions</t>
  </si>
  <si>
    <t xml:space="preserve">The 2022 Rate Announcement includes the following note on page 2 that states: "The 2022 Rate Announcement does not catalog CMS' actions related to the 2019 Coronavirus Disease (COVID-19) public health emergency (PHE), but it does incorporate aspects of the impact of COVID-19 on health care costs in its estimates of prior and future Medicare spending." What assumptions were built in for Vaccinations/Boosters and administration for 2022 benchmark rates?
• Based on a prior CY2022 Actuarial User Group question that was asked, we believe that CMS assumed 52% utilization.
• Based on https://www.cms.gov/medicare/covid-19/medicare-covid-19-vaccine-shot-payment: Current Administration Fee = $28.39 for single shot series and $16.94 / $28.39 for Shot 1/ Shot 2 in a two shot series.
• Based on https://www.cms.gov/medicare/medicare-part-b-drug-average-sales-price/covid-19-vaccines-and-monoclonal-antibodies: Current Pfizer / Moderna / J&amp;J Cost = $40 per Unit
</t>
  </si>
  <si>
    <t>The following text is from page 29 of the 2022 Rate Announcement: "…The COVID-19 vaccine assumptions supporting the 2021 FFS USPCCs are: 60 percent of FFS beneficiaries will receive a COVID-19 vaccine during CY2021, there will be an average of 2.2 doses per utilizer, and the average Medicare program cost per dose will be $28. The per-dose cost is based on estimated administration cost of $25 and vaccine cost of $3. The vaccine cost was developed under the assumption that most of the approved vaccines would be funded through Operation Warp Speed. Additionally, the COVID-19 vaccine assumption supporting the 2022 FFS USPCCs are: 52 percent of FFS beneficiaries will receive a COVID-19 vaccine during 2022, there will be an average of 2.0 doses per utilizer, and the average Medicare program cost per dose will be $88. The per-dose cost is based on estimated administration cost of $28 and vaccine cost of $60. …"</t>
  </si>
  <si>
    <t>Live Question from 4/15 UGC</t>
  </si>
  <si>
    <t>If the actuary determines 2020 experience to be an unreliable rating basis for CY 2022 bids and decides to use alterative bid-specific experience from 2019 instead can the actuary fully manually rate a plan that was new in 2020? For example,  if “Plan A” had zero member months in 2019 and 100,000 member months in 2020  would it be appropriate to assign 0% credibility on the BPT and manually rate “Plan A” if the certifying actuary decided it is most appropriate to use 2019 data (more precisely  a manual rate based on 2019 data) as the rating basis for all plans?"</t>
  </si>
  <si>
    <t>2022 MA Bid: COVID adjustment for plans first filed in 2020</t>
  </si>
  <si>
    <t xml:space="preserve">If 2019 is used as the basis for rating due to COVID considerations, and the PBP is new in 2020, with less than 100% claim credibility in the 2020 experience period, can the plan be fully manually rated in 2022?
A similar question was asked (live, see the preceding topic) on the OACT call (April 15) but the caller stated that the 2020 enrollment was 100% claim credible.
Does the ability to fully manual rate change with the enrollment claim credibility in 2020?                                                                                                                                                                                                                          </t>
  </si>
  <si>
    <t>As a follow-up to question #2 from the 4/15/21 AUG call, we are intending to calibrate the 2020 experience to 2019 only for plans that are fully credible in both years. For plans that are not fully credible in either 2019 or 2020, we plan to apply a ‘COVID-19 Adjustment’ factor to the (partially credible) 2020 experience to adjust for the impact of COVID-19, where the factor is based on market-level or corporate-level averages from the fully credible plans. Because we are not explicitly using plan-specific 2019 experience to project to 2022 for the plans that are not fully credible, we had intended to use the 2020 credibility on WS2. Please confirm this is an acceptable method.</t>
  </si>
  <si>
    <t>OACT has indicated that the projected experience rate on MA Worksheet 2 should be assigned credibility consistent with the experience that was used to make the projection.  If a certifying actuary elects to use 2019 claims as alternate bid-specific experience, and uses a credibility percentage based on 2019 membership and the CMS credibility formula, would this be considered as following CMS guidelines for purposes of supporting documentation (see item 5, page 103 of the CY2022 MA BPT Instructions)?</t>
  </si>
  <si>
    <t>Applying the CMS credibility guidelines to 2019 data would be considered as following the CMS guidelines for the purposes of supporting documentation. Please note that the CMS guidelines may change over time, and the actuary would apply the guidelines applicable to the data being used.</t>
  </si>
  <si>
    <t>On page 23 of the April 9, 2021 MA BPT Instructions, the following language was added in the Pricing Considerations section under "Cost Sharing", and was not present in the April 10, 2020 MA BPT Instructions. 
"Worksheet 3 is not meant to reflect the limited cost sharing for the DE# beneficiaries except when the DE# enrollees make up less than 10% or greater than 90% of the total bid enrollees. Completion of Worksheet 3 must be consistent with how the non-DE# and DE# Allowed PMPM columns on Worksheet 2 are completed and follow the guidance specified in Appendix G". 
In 2020, OACT indicated that "Worksheet 3 should be completed in this case as though the beneficiary were paying the FFS cost sharing" in response to the following question related to new language in the April 10, 2020 MA BPT Instructions:  Consider the following situation in light of the new language: if a plan projects 100% DE# members and offers Medicare FFS benefits, then should the PMPM impact of in-network OOP max (cell K68) be valued assuming FFS cost sharing counts toward the OOP max (i.e. which would be the case for non-DE members)?  
Does the additional language in the April 9, 2021 MA BPT Instructions change OACT's response to the above question posed in 2020?</t>
  </si>
  <si>
    <t>The changes are an effort to clarify the instructions. Per Appendix G when the certifying actuary chooses to set the projected DE#, non-DE#, and total allowed costs all equal on Worksheet 2, then on Worksheet 3 utilization and PMPM values may reflect non-DE# or total values when the DE# enrollment is &lt;10% or &gt;90% of the total enrollment.  However, when the certifying actuary chooses to separately calculate DE# and non-DE# projected allowed costs on Worksheet 2, then on Worksheet 3 utilization and PMPM values must reflect the non-DE# values regardless of DE# membership.</t>
  </si>
  <si>
    <t>CY 2022 Bid Questions - Part C Member Premiums</t>
  </si>
  <si>
    <t xml:space="preserve">A portion of Part C member premiums were waived in CY 2020 in accordance with COVID-19 permissive actions. Should this waived amount be included in the WS1 Section V premium revenue calculation? </t>
  </si>
  <si>
    <t xml:space="preserve">CORRECTED RESPONSE (Note this response corrects/clarifies the live response read on 4/22 call): 
Per page 34 of the MA bid instructions, uncollected premiums should be reported as a direct administrative expense. These uncollected premiums should also be included as premium revenue so that the net result is $0 cost included in the base period experience.
</t>
  </si>
  <si>
    <t>Feedback to OACT regarding related parties</t>
  </si>
  <si>
    <t>In Appendix H, page 141, the Availability for Method 3 states that this method is only available if Method 1 cannot be satisfied. However, this requirement has been removed from Pricing Considerations (page 41) and Appendix B (page 104). Should the Availability for Method 3 be revised to read “Alternative to Method 1”? Similarly, should the first Criteria bullet reading “Demonstrate Method 1 not possible” be removed?</t>
  </si>
  <si>
    <t xml:space="preserve">The table in the MA Instructions, Appendix H “Summary of MA Related-Party Requirements – Medical Services Arrangements” should have been updated to state that Method 3 is an alternative to Method 1 and does not require a demonstration that it is not possible to use Method 1. </t>
  </si>
  <si>
    <t>Can you provide the PMPM estimate of opioid treatment included in the 2022 FFS USPCCs?</t>
  </si>
  <si>
    <t>Actual CY 2020 Medicare fee-for-service spending for opioid treatment programs (OTP) was $175.1 million, or $0.45 PMPM.  A corresponding estimate of OTP spending in CY 2022 is not available.</t>
  </si>
  <si>
    <t>A final national coverage determination was released December 2020 updating the coverage policies for artificial hearts and ventricular assist devices for Medicare beneficiaries. What assumptions did CMS include in the growth rate for these updates? Please provide any utilization and cost information that CMS may have.</t>
  </si>
  <si>
    <t>This national coverage decision was not explicitly built into the baseline supporting the 2022 Rate Announcement USPCCs.</t>
  </si>
  <si>
    <t>The American Rescue Plan Act implies that sequestration will be 4% in CY2022, barring any legislation to alter it.  Should plans assume 4% sequestration for purposes of projecting CY2022 Medicare covered claim expenses?</t>
  </si>
  <si>
    <t xml:space="preserve">The impact on plan sponsor payments to providers will depend on the specific terms of the contracts between the Medicare Advantage Organization (MAO) and its in-network providers. Section 1854(a)(6)(B)(iii) of the Social Security Act prohibits CMS from interfering in the payment arrangements between MAOs and contract providers. The statute specifies that CMS “may not require any MA organization to…require a particular price structure for payment under such a contract….” Thus, whether and how sequestration might affect an MAO’s payments to its contracted providers are governed by the terms of the contract between the MAO and the provider. 
Based on current publicly reported estimates from the CBO, the American Rescue Plan Act of 2021 may trigger provisions of the Statutory Pay-As-You-Go Act of 2010 that would result in an additional 4% sequestration of Medicare payments in 2022, if Congress does not take action to prevent it. If ordered, this additional 4% sequestration of Medicare payments would be ordered within 14 days after the close of the Congressional session, would take effect at the beginning of the following month, and would continue for 12 months. Certifying actuaries should consider the likelihood of this additional sequestration being implemented, and the extent to which it could affect their medical costs, when projecting CY2022 medical costs for Medicare-covered services. In doing so, certifying actuaries should consider previous Congressional action to reduce or eliminate reductions, when significant cuts to payments for Medicare providers were looming. Additionally, the gain/loss margin bid instructions are not affected by the potential impacts of sequestration.
</t>
  </si>
  <si>
    <t xml:space="preserve">We have a question pertaining to establishing an adequate target bid margin in light of the significantly increased 4% sequestration that could be in place in 2022 (our understanding of what current law calls for absent legislative action). 
On page 29 of the Part C bid instructions, we see that if the corporate gain/loss margin basis is “Risk-Capital-Surplus,” “the aggregate MA gain/loss margin as a percentage of revenue must be set by taking into account the degree of risk and capital and surplus requirements of the MAO’s MA and Part D business prior to any impact of sequestration.” Please consider the following hypothetical situation:
• An MAO is using the risk-capital-surplus approach to determine the corporate gain/loss margin basis
• The MAO determines it would need a 3% margin to meet its risk-capital-surplus requirements if sequestration were 0%
Please confirm that the MAO would be able to set its target bid margins such that once 4% sequestration is applied to the MAO revenue, a 3% margin would be achieved. If the MAO instead submitted a bid based on a 3% margin, then that would mean the plan would estimate a negative margin net of sequestration, which would not be adequate to meet the MAO’s risk-capital-surplus requirement. </t>
  </si>
  <si>
    <t>The bid margin is on a pre-sequestration basis. Accordingly, the corporate margin requirement is on a pre-sequestration basis.</t>
  </si>
  <si>
    <t xml:space="preserve">I have a question regarding Related Party testing in the experience period.  We are using the Market Comparison approach to compare a Related Party to a non-Related Party.  In the past, the contract has passed given that utilization of services has remained relatively stable over the years and most features are identical to the non-Related Party.  However, during CY2020, two things occurred:
1.A feature was added to the Related Party that pays additionally for mandated services during the pandemic (i.e., an extra payment if the patient has COVID and special accommodations are needed).
2. A feature of the Related Party that generally had very low utilization (again, skilled care that was triggered by a person being exposed to, in this case, COVID) was unexpectedly highly utilized.
Would it be allowable to exclude pandemic based costs and services from the comparison for the base period?  
</t>
  </si>
  <si>
    <t>No, pandemic based costs and services should not be excluded from the comparison for the base period. In this situation it would be acceptable to complete BPT Worksheet 1 following the same Related Party Method as was used for the original projection for CY2020, and disclose in supporting documentation if this Method does not comply with the related party guidance, the reason it does not comply, and how that information was taken into consideration for the projection period.</t>
  </si>
  <si>
    <t>CAR T-cell therapy</t>
  </si>
  <si>
    <t>In the 2021 Rate Announcement (page 26), it seems the CMS considered CAR T-cell therapy spending part of Part B drugs and biologics. In FY 2021 IPPS final rule, CMS added a MS-DRG 018 for CAR T-cell therapy. So Medicare reimbursement for it is under IPPS. For 2022 bids, which bid category on MA BPT Worksheet2 should we put the projected CAR T-cell therapy costs and utilization?</t>
  </si>
  <si>
    <t>The Medicare fee-for-service (FFS) CAR T-cell benefit will continue to be provided in both inpatient and outpatient settings in CY 2022.  There will be a separate FFS payment for Part B drugs for CAR T-cell services provided in an outpatient setting.  It is up to the certifying actuary to determine the allocation of CAR T-cell expenditures and utilization reported in the inpatient facility, outpatient, and Part B Rx categories of the MA BPT.</t>
  </si>
  <si>
    <t>part d cross-walks</t>
  </si>
  <si>
    <t>We just noticed that the language in the Part D instructions regarding cross-walks and what to include in worksheet 1 is not the same as the MA instructions.  Specifically, there is no reference to a significance threshold in the Part D instructions.  
I understand that Part D doesn’t have segments, but it seems that you need the same significance threshold language for circumstances of partial cross walks between non-segmented PBPs.  Can you please clarify that the same significance threshold logic should apply to the PD portion of an MA-PD plan?  A good example of this is Example 4 of Appendix L in the MA bid instructions.  If in Example 4 the PBP was an MAPD, can you please confirm that Plans 001 and 002 should also be included in the Plan 002 bid worksheet 1 of the PD bid?</t>
  </si>
  <si>
    <t>Yes, in Example 4 of Appendix L in the MA Instructions, the Part D BPT should include Plans 001 and 002.  This answer though is not tied to the MA significance level used in the example (60%).  The concept of significance level is not applicable to the completion of the Part D BPT, so in this example, the Part D BPT would include Plans 001 and 002 independent of the what significance level is chosen for the MA BPT.</t>
  </si>
  <si>
    <t>Follow-Up Questions About ESRD Migration</t>
  </si>
  <si>
    <t>Thank you for your response that approximately 40,000 ESRD beneficiaries migrated from FFS Medicare to MA during 2021 AEP. We have a few follow-up questions:  
a. Can CMS provide data about the total number of ESRD beneficiaries currently enrolled in MA plans (split by Individual/Group), regardless of whether they migrated during 2021 AEP?  
b. Could CMS provide additional detail about these migrated members broken down by plan type and ESRD status (Individual/Group; Dialysis/Transplant/Post-graft)?  
c. Does CMS have an estimate for full-year ESRD migration from FFS to MA for 2021 that includes enrollment outside of the AEP?</t>
  </si>
  <si>
    <t>The responses to the questions are as follows: 
a. The average monthly ESRD enrollment in MA for Q1 2021 is 169,000. 
b. The Q1 2021 ESRD enrollment is 24,000 in EGWP plans and 145,000 in non-EGWP plans. We do not have a breakdown of the ESRD enrollment by dialysis/transplant/post-graft.
c. No, we do not have an estimate of the 2021 full-year ESRD migration from FFS to MA.</t>
  </si>
  <si>
    <t>NCH Completion Factors</t>
  </si>
  <si>
    <t>Question for UGC</t>
  </si>
  <si>
    <t>Thank you for the response on the completion factors on 4/15/2021. In the Table 1 you provided, we noticed the factors are for the Aged cohort. Since the Disabled cohort is around 14% of beneficiaries, do you create separate completion factors for the Disabled cohort? If so, can you please provide us with your latest Disabled cohort completion factors for experience in the National Claims History (NCH) file? Will you please confirm if the completion factors are developed based on dollars or claim counts? Are the completion factors applied by taking the claim amount times the reciprocal of the published completion factors? If not, can you please provide how the completion factors are applied? Can you please provide the COVID-19 impact by service type to the completion factors and the magnitude of the impact?</t>
  </si>
  <si>
    <t>[CMS 2022 MA Bid Question] COVID 19 Vaccination Categorization</t>
  </si>
  <si>
    <t>Prior guidance from CMS notes that the COVID-19 vaccine assumption in the 2022 FFS USPCC is that the per-dose cost will be $88, with administrative cost of $28 and a vaccine cost of $60. Does CMS have guidance for how plans should be projecting the $60 vaccine cost split between the professional and Part B Rx categories for doses provided in 2022?</t>
  </si>
  <si>
    <t>The assumptions supporting the 2022 Rate Announcement are that 44 percent of total cost the CY 2022 COVID-19 vaccine paid by FFS Medicare will be covered under the physician fee schedule and the balance will be covered as a Part B drug.  The certifying actuary must make their best estimate of the allocation of the vaccine cost and provide support for their estimate in supporting documentation.</t>
  </si>
  <si>
    <t>What normalization factor should we be using for reporting the base period risk score on Worksheet 1 for Part D bids? Similarly, what normalization factor should be used for our projected risk score on Worksheet 3? We are a non-PACE organization.</t>
  </si>
  <si>
    <t>For reporting the base period risk score on worksheet 1, the plan should use the 2020 RxHCC model normalization factor of 1.043 that is applicable to payment year 2020. When normalizing projected 2022 risk scores for non-PACE bids, the plan should use the 2022 RxHCC normalization factor of 1.043 that is applicable to the payment year 2022.</t>
  </si>
  <si>
    <t>related party pmpm cells</t>
  </si>
  <si>
    <t>2 pairs of newly added cells in BPTs (related party pmpm) – What denominator should be used? Whole plan’s member months, or just related parties’ member months?</t>
  </si>
  <si>
    <t>The denominator for the related party cells should be the total plan member months.</t>
  </si>
  <si>
    <t>Worksheet 2 Adjustment</t>
  </si>
  <si>
    <t>We are pricing a partially credible plan with a single high cost claimant (pharmacy claims in excess of $3 million) that has a material impact on the Part D pricing. We expect these claims have a high probability of continuing through 2022, and we need to apply a greater weight to this member’s claims than the standard credibility to ensure the plan is sufficiently priced.
We are seeking guidance on how to appropriately reflect this adjustment on Worksheet 2 of the Part D BPT. We intend to perform an experience and manual projection excluding this member, then add the member’s claims back in (with an assumed probability weight) to compute the projected allowed cost. We are considering two ways of reflecting this adjustment on Worksheet 2:
• Add the member to both the experience and manual (at the assumed probability), and assume the standard credibility applies to both the experience and manual.
• Add the member to the manual rate and adjust the tier-specific credibility on Worksheet 2 to solve for the blended allowed cost including this member.
Please provide feedback on which approach OACT prefers and if you have any concerns with either approach.</t>
  </si>
  <si>
    <t>In this case, the partially credible experience excluding the member is projected (E), along with a corresponding manual rate (M). A separate, fully credible experience rate is projected for the high cost claimant (H). The preferred method to complete the BPT is to set the projected experience rate equal to the union of E and H, then set the manual rate equal to the union of M and H. The credibility in the BPT would equal the credibility of E.
The second option listed in the question is not preferred because it may significantly distort the credibility value. Likewise, the characteristics of the manual rate will be different from the projected experience rate, even though the blended rate may be appropriate.</t>
  </si>
  <si>
    <t xml:space="preserve">Monoclonal antibody COVID-19 infusion </t>
  </si>
  <si>
    <t>Can you provide clarity on whether monoclonal antibody COVID-19 infusion will be the responsibility of the MAOs in 2022? We understand that it is currently covered by CMS under the PHE, but are unable to find specific guidance from CMS around whether health plans will be responsible to cover in 2022+. Please advise on expectations for handling this treatment for 2022 bid development purposes.</t>
  </si>
  <si>
    <t>We confirmed that Medicare FFS does cover monoclonal antibody COVID-19 infusion, and it is paid for under the COVID-19 vaccine benefit. So this is being treated the same as the COVID vaccine. It is carved out for FFS to pay in 2020 and 2021 for MA enrollees. In 2022 and later MA plans sponsors will pay be responsible for paying for this benefit for their enrollees. Additional  information is available at the following links: 
https://www.cms.gov/medicare/covid-19/monoclonal-antibody-covid-19-infusion
https://www.cms.gov/medicare/medicare-part-b-drug-average-sales-price/covid-19-vaccines-and-monoclonal-antibodies</t>
  </si>
  <si>
    <t>Question for the Upcoming Actuarial User Group Call</t>
  </si>
  <si>
    <t xml:space="preserve">Is it accurate to assume $0 cost for the COVID-19 booster shots (including the administration cost) in 2022 bids given Biden health official comments that the COVID-19 vaccine booster shots will be free in 2022? </t>
  </si>
  <si>
    <t>The actuary must make their best estimate of the costs based on the likelihood of the cost of the booster shots being free. The estimated cost of the COVID-19 vaccines administered during CY2022 is reflected in the 2022 capitation rates and benchmarks, and MA organizations must cover such costs beginning January 1, 2022. Note that even if the cost of the vaccine itself is covered by the government, the cost to administer the vaccine is the responsibility of the plan sponsor.</t>
  </si>
  <si>
    <t>Live Question from 5-13 UGC</t>
  </si>
  <si>
    <t>Should projected costs for the COVID-19 vaccine be introduced into the CY2022 projections using the projection factors or through the additive adjustments?</t>
  </si>
  <si>
    <t>Any COVID-19 benefit costs that will be covered by the plan sponsor in CY 2022 that were not paid for by the plan sponsor in CY2020 may be reflected in either the projection factors or additive adjustments.</t>
  </si>
  <si>
    <t>questions on USPCC amounts and unit cost trends</t>
  </si>
  <si>
    <t xml:space="preserve">The Unit Cost Trends File contains a brief description of the calculations as follows:
"These unit cost increases reflect increases (or decreases) in the applicable market basket or fee schedule, as implemented on the specified effective date; they do not include assumptions for utilization, case-mix, enrollment, or other payment changes."
Please confirm that these unit costs do not reflect: a) sequestration changes between fiscal years or b) changes in reimbursement related to COVID 20% add-on payment or c) or additional amounts related to New COVID Treatment Add-On Payments (NCTAP).  
If the unit cost trends reflect any of the adjustments related to a), b), or c), please quantify the amounts included for these changes.
</t>
  </si>
  <si>
    <t>The unit costs included in the 2020-2022 exhibit do not reflect sequestration changes between fiscal years, changes in reimbursement related to the COVID-19 20 percent add-on payment, or additional amounts related to New COVID-19 Treatment Add-On Payments (NCTAP). </t>
  </si>
  <si>
    <t>USPCC</t>
  </si>
  <si>
    <t>In 2021, kidney acquisition costs (KAC) were no longer the responsibility of the MAOs and benchmarks were adjusted to remove the impact of KAC.  
a. Please confirm that the 2021 and 2022 FFS USPCCs include the KAC for both the MA and FFS members.   If not, please explain why they are not included. 
b. Please identify the total amount of KAC costs in the 2021 and 2022 FFS USPCCs for the MA and FFS members separately.  Total dollars for the MA and FFS would be preferable.
c. Please confirm the KAC costs are included in the Inpatient hospital bucket of the FFS USCPCCs (i.e. column 2 of the table at the top of page 20 in the Final Announcement).</t>
  </si>
  <si>
    <t>Yes, the 2021 and 2022 FFS USPCCs reflect projected expenditures for kidney acquisition costs paid on behalf of both FFS and MA beneficiaries.  The expenditures are included in the inpatient hospital category.  The total projected KAC expenditures on an incurred basis are $1.4 billion in CY 2021 and $1.5 billion in CY 2022.  We do not have a breakdown of the projected KAC expenditures separate for FFS and MA beneficiaries.</t>
  </si>
  <si>
    <t>Similar to how you provided the opioid treatment costs in 2020 in response to a previous question, can you also provide the PMPM costs of the newly covered acupuncture benefit in 2020?  If possible, please include the amount of acupuncture costs included in the 2021 and 2022 FFS USPCC amounts.</t>
  </si>
  <si>
    <t>As reported on the May 7, 2020 and May 21, 2020 actuarial user group calls, we estimated the cost of the national coverage decision (NCD) to cover  acupuncture treatment for lower back pain to be $0.47 PMPM in CY 2020. Based on actual claim experience, the fee-for-service cost of this benefit in 2020 is estimated to be $0.01 PMPM.  We have not prepared a subsequent estimate of the impact of the acupuncture NCD for CY 2021 or CY 2022.</t>
  </si>
  <si>
    <t xml:space="preserve">The MAO pays a global capitation to a related management company (X), which in turn contracts with related provider (Y) at a fee that is not comparable using the Market Comparison Method.  A key fact is that the MAO does not hold the contract directly with the related provider (Y).  Related management company (X) has a similar global capitation arrangement with an unrelated MAO in another service area.  Is it appropriate to report costs in the BPT at the global capitation contract with related management company (X), relying on the market comparison to X’s global capitation arrangement with the unrelated MAO? </t>
  </si>
  <si>
    <t xml:space="preserve">Yes, in this case the plan sponsor may use the comparison method to compare the global capitation payment they make to management company (X) with the payment that the management company (X) receives in another global capitation arrangement with an unrelated MAO. The specifications of this type of arrangement are found on page 40 of the MA Bid Instructions. Recall that the expected outcome of any risk sharing arrangement must also be taken into consideration in the comparison. </t>
  </si>
  <si>
    <t>RE: questions on USPCC amounts and unit cost trends</t>
  </si>
  <si>
    <t xml:space="preserve">One last set of follow-up question on KAC in the 2020 FFS USPC:
1) What was the total amount of KAC in the 2020 FFS USPCC?  (interested in how it compares to the $1.5B in 2021 and 2022)
2) Did the KAC in the 2020 FFS USPCC reflect both the MA and FFS members?  Or did it reflect just the FFS members?
Same questions for 2019:
3) What was the total amount of KAC in the 2019 FFS USPCC?  
4) Did the KAC in the 2019 FFS USPCC reflect both the MA and FFS members?  Or did it reflect just the FFS members?
</t>
  </si>
  <si>
    <t>The estimated kidney acquisition costs (KAC) reflected in the 2022 Rate Announcement USPCCs is $1.4 billion in CY 2019 and $1.3 billion in CY 2020.  These amounts reflect KAC spending for FFS beneficiaries only.</t>
  </si>
  <si>
    <t xml:space="preserve">Table 1 (Source: Page 4 of https://www.cms.gov/files/document/cy-2022-actuarial-bid-questions.pdf) below represents the completion factors for National Claims History experience supporting the FFS USPCCs in the 2021 Rate Announcement. 
</t>
  </si>
  <si>
    <t>The certifying actuary is responsible for choosing and applying the data, pricing assumptions, and methods for this issue, along with fully supporting their pricing decisions.
See Table 2 (Source: Page 6 of https://www.cms.gov/files/document/cy-2022-actuarial-bid-questions.pdf) below for how to complete the BPT under different cases.
This question would apply to Case 3 in Table 2, similar to the preceding response. The ability to fully manual rate depends on the actuary providing appropriate support for not using the available bid-specific experience.</t>
  </si>
  <si>
    <t xml:space="preserve">Applying a 'COVID-19 Adjustment' to the (partially credible) 2020 experience, as stated in this question, could be an acceptable method. The credibility would be based on the 2020 experience.
See Table 2 (Source: Page 6 of https://www.cms.gov/files/document/cy-2022-actuarial-bid-questions.pdf) below for how to complete the BPT under different cases.
This question would apply to Case 1 in Table 2. </t>
  </si>
  <si>
    <t xml:space="preserve">The certifying actuary is responsible for choosing and applying the data, pricing assumptions, and methods for this issue, along with fully supporting their pricing decisions.
See Table 2 below for how to complete the BPT under different cases.
This question would apply to Case 3 in Table 2 (Source: Page 6 of https://www.cms.gov/files/document/cy-2022-actuarial-bid-questions.pdf). The actuary has determined and supports why the base period data is an unreliable basis for CY 2022. There is no alternate bid-specific experience from 2019. The actuary would assign 0% credibility on the BPT and enter a manual rate.
</t>
  </si>
  <si>
    <t xml:space="preserve">Yes, separate completion factors are developed for and applied to the disabled FFS population.  Table 3 (Source: Page 10 of https://www.cms.gov/files/document/cy-2022-actuarial-bid-questions.pdf) includes the corresponding factors for disabled population supporting the 2021 Rate Announcement.  The factors are based on dollars and are essentially applied by multiplying the claim amount by the reciprocal of the completion factor.  Given the complexity of the associated modeling, we are not able to provide the impact of the COVID-19 pandemic on the completion factors. 
Please note that these completion factors define a claim as received when posted to the weekly National Claims History (NCH) and subsequently loaded to our internal claims database, the Integrated Data Repository (IDR). Claims are incurred on a mid-point of claim from and through dates for Inpatient, SNF, HHA, and Hospice services and the claim line through date for all other services and tabulated by netting credit and debit claims. Loading timelines may be different for data accessed from public use files (PUFs). 
Claims loading patterns for PUFs may vary from those presented significantly due to a variety of factors such as geography, holiday placement, legislation, judicial decisions, service mix, and general claims processing errors. The mapping of claims to service categories is based on OACT’s unique business requirements and non-OACT users will likely have different mappings. Therefore, we don’t believe that these factors are appropriate for direct use in other pricing or reserving exercises and that each data user should develop their own completion factors based on the PUF source data and user-specific mappings of benefits.
</t>
  </si>
  <si>
    <t>1-3) The QBP rating is based on the highest numeric rating possible for the MA contracts included in the parent organization. So, for an MAPD contract it is the overall rating and for an MA-Only contract it is the Part C Summary Rating. The enrollment used is the enrollment the contract is paid for in the month of November of the year the Star Ratings are released.
The 2015 QBP Rating used the 2014 Star Ratings which were released in October 2013, so the November 2013 contract enrollment posted at this path was used:
http://www.cms.gov/Research-Statistics-Data-and-Systems/Statistics-Trends-and-Reports/MCRAdvPartDEnrolData/Monthly-Enrollment-by-Contract.html
The full explanation of how the QBP ratings are calculated is contained in the annual QBP memo which can be found on HPMS. The results of the QBP calculations for all contracts are posted in HPMS at the path: Quality and Performance | Part C performance Metrics | Quality Bonus Payment Rating.
4) Yes, the rating stays with the contract.</t>
  </si>
  <si>
    <r>
      <t xml:space="preserve">1a) Yes.  It is acceptable in the initial bid submission to calculate the plan reimbursement in col h using the following formula: DE# allowed (Worksheet 2, column q) minus DE# plan cost sharing (Worksheet 4, column f).
1b) It may not be acceptable to use this formula for changes to cost sharing after the initial bid submission.  The appropriateness is dependent on the details of the provider contracts.
2) The revised bullets apply to mandatory supplemental benefit changes both as a result of: (i) rebate reallocation, and (ii) as required by CMS after bid submission to comply with bidding requirements such as TBC and meaningful difference.
3) The intent is to encourage plans to offer benefits that may be better utilized by all members.  For DE# members, a change in cost sharing does not directly affect the member since their cost sharing, if any, does not depend on the PBP cost sharing.
</t>
    </r>
    <r>
      <rPr>
        <sz val="7.5"/>
        <rFont val="Times New Roman"/>
        <family val="1"/>
      </rPr>
      <t/>
    </r>
  </si>
  <si>
    <r>
      <t xml:space="preserve">1) Please see the introductory note for this week's UGC Q&amp;A posting.
2) The bid-to-benchmark calculations are based on the 2016 bids and 2016 quartiles and then applied to 2017 quartiles. The bid-to-benchmark calculations are based on the </t>
    </r>
    <r>
      <rPr>
        <u/>
        <sz val="8"/>
        <rFont val="Times New Roman"/>
        <family val="1"/>
      </rPr>
      <t>unblended</t>
    </r>
    <r>
      <rPr>
        <sz val="8"/>
        <rFont val="Times New Roman"/>
        <family val="1"/>
      </rPr>
      <t xml:space="preserve"> quartiles.  </t>
    </r>
  </si>
  <si>
    <r>
      <t>1. Since the bid ID (contract number-plan ID-segment ID) for the plan submitted in CY2018 did not exist in CY2017, requirement 8.6.4 (comparison to prior year business plan) does not apply. For the newly segmented bids with negative margin in CY2018, follow the remaining applicable requirements under 8.6 of Appendix B.</t>
    </r>
    <r>
      <rPr>
        <strike/>
        <sz val="8"/>
        <rFont val="Times New Roman"/>
        <family val="1"/>
      </rPr>
      <t xml:space="preserve">
</t>
    </r>
    <r>
      <rPr>
        <sz val="8"/>
        <rFont val="Times New Roman"/>
        <family val="1"/>
      </rPr>
      <t xml:space="preserve">
2. The 5-year projection period would reset in CY2018 and 8.6.4 of Appendix B would not apply.
</t>
    </r>
  </si>
  <si>
    <t>CY2023</t>
  </si>
  <si>
    <t xml:space="preserve">We appreciate the additional information on COVID assumptions included in the 2023 USPCC that was provided on the February 24 Actuarial User Group Call. We have a follow up question on the inclusion of some small negative impacts for delayed services. Is CMS estimating that more care will be deferred from 2023 to 2024 due to COVID than is deferred from 2022 to 2023 resulting in a net -0.4% impact for Part A and -0.1% impact for Part B, or are the quoted figures only for care deferred from 2023 to 2024 and there is a separate estimate for services deferred from 2022 to 2023? </t>
  </si>
  <si>
    <t>The underlying COVID-19 modeling is conducted at the quarterly level.  Each quarterly estimated impact on utilization may reflect an increase in expenditures due to services provided that were deferred from an earlier period and services that would otherwise have been provided that are forgone or deferred to a later period. Unfortunately, we are not able to provide a breakdown of the net annual impact by source of utilization change.</t>
  </si>
  <si>
    <t xml:space="preserve">If most or all Part D allowed costs reported for a plan are processed through a related party PBM, should data entered into the Part D bid, Worksheet 3,  Section IV, Line 7 – Related-Party Benefit Expense PMPM, report all PDE from related and unrelated pharmacy providers processed through a related party PBM, or only data for PDE from related-party pharmacies?  </t>
  </si>
  <si>
    <t>Data entered into Line 7 – Related-Party Allowed Cost PMPM in the Part D bid should only reflect PDE from related-party pharmacy providers.  If the PBM only provides administrative services and is not a pharmacy provider, data for related party PBM costs should be entered Line 8 – Related-Party Non-Benefit Expense PMPM.</t>
  </si>
  <si>
    <t>1. If an MAO contracts for medical services with a related party via a single PMPM capitation amount, may the certifying actuary split the contracted PMPM rate between medical services, non-benefit expenses, and gain-loss margin as appropriate based on the expenses of the related party?
2.Suppose instead that the MAO contracts for medical services with a related party and there are two separate PMPM capitation amounts specified in the contract – one for medical services and a second fee for administrative expenses. Does the actuary have the option to determine the portion of the total payment that should be allocated to medical or non-benefit expense based on the expenses of the related party?</t>
  </si>
  <si>
    <t xml:space="preserve">1. The bid should be reported consistently with the contractual arrangement and financial statements. If there is an inconsistency between the contractual arrangement and financial statement, explain the inconsistency in supporting documentation.
2.The bid should be based on the contractual terms and the financials of the bid sponsor. If these are inconsistent, please explain in supporting documentation
</t>
  </si>
  <si>
    <t>1. If an MAO contracts with a related party management company for administrative services and pays a management fee based on plan revenue, can the certifying actuary split the management fee between Direct, Indirect, and Sales and Marketing costs based on the services provided by the related party? Would including the entire management fee in only the Indirect Expense category also be an acceptable approach?
2. If an MAO contracts with a related party management company for administrative services and pays a management fee based on plan revenue, can the certifying actuary split the management fee between MA and Part D expenses as appropriate based on the services provided by the related party?</t>
  </si>
  <si>
    <t xml:space="preserve">1a. Yes, the plan sponsor may distribute the capitation amount paid for NBE between Direct, Indirect, and Sales &amp; Marketing based on the nature of the services provided and consistent with the financial statements of the plan sponsor.
1b. If the services in the contract cover Direct, Indirect, and Sales &amp; Marketing, then the capitation amount should be split into these categories. It may only be fully reported in the indirect category if that is consistent with the financial statements.
2. Yes, if services are provided for both MA and Part D and the revenue on which the management fee is based represents revenue for both MA and Part D, then the fee must be split between the MA and Part D BPTs.   
</t>
  </si>
  <si>
    <t>Crosswalk MMP to DSNP</t>
  </si>
  <si>
    <t>For an existing MMP that intends to crosswalk the MMP’s membership into an existing DSNP, should the 2021 MMP experience be aggregated with the 2021 DSNP experience in worksheet 1 of the BPT? Or should worksheet 1 only reflect the 2021 experience of the existing DSNP?</t>
  </si>
  <si>
    <t>The reporting of the experience of the MMP should be handled according to the Base Period Data Aggregation bid instructions. Therefore whether or not the data is included will depend on if there is a formal crosswalk, and the actuary’s determination of the level of significance etc.</t>
  </si>
  <si>
    <t>CMC Initiative</t>
  </si>
  <si>
    <t>CY2023 Bid Questions</t>
  </si>
  <si>
    <t xml:space="preserve">We have two questions on behalf of a health plan that we assist with the bid development. These two questions are related to the Cal MediConnect initiative in California. As of 1/1/2023 the CMC plan will change to Medicare plan for impacted members.
1.Are we required to report the CMC 2021 experience on Worksheet 1? If not, is it acceptable to just adjust risk scores, claims, and membership as appropriate to reflect the anticipated 2023 population which would include the CMC members?
2. This health plan has a PBP with over 80% dual membership and we are working towards crosswalking the impacted members into other MAPDs. It is our understanding that CMS historically has not allowed plans to formally crosswalk dual members into D-SNP in a county where the CMC operates. Since the CMC is transitioning to D-SNPs for Medicare benefits in 2023, do plans have the ability to formally crosswalk duals into D-SNPs in the impacted CCI counties for 2023? </t>
  </si>
  <si>
    <t xml:space="preserve">1. Please refer to response to question #5 above.
2. With the CMC transition, for 2023 plans can formally crosswalk enrollees from MMPs to D-SNPs in the CCI counties when those D-SNPs meet criteria that promote integration and continuity, as established by CMS and the California Department of Health Care Services (DHCS). Further guidance on that criteria is forthcoming. 
</t>
  </si>
  <si>
    <t>Beta Feedback</t>
  </si>
  <si>
    <t>In the agenda for the February User Group Call, OACT indicated that the support for mandatory supplemental benefits (#38 in MA instructions) should not include any adjustments, including induced utilization. We tested the impact of allowing pricing adjustments to change and in most cases, the differences were minimal. For internal purposes, we already price the 2022 benefits at 2023 pricing levels allowing the pricing factors to change. Pricing the 2022 benefits at 2023 pricing levels without allowing any of the pricing factors to change would significantly increase the amount of work. In addition, if we don’t allow the pricing factors to change, we cannot complete this until the 2023 bids are final because we need all the final pricing factors. If we allow the pricing factors to change, we are able to run the 2022 benefits prior to the 2023 bids being finalized. We request that OACT allow flexibility in how this calculation is done (either hold factors constant or allow for minor differences) in order to reduce burden for MAOs.</t>
  </si>
  <si>
    <t>The intent of supporting documentation item #38 is for OACT to assess the change in benefit value from CY2022 to CY2023. OACT will accept alternative methodologies that achieve this intent. However, the comparison must be completed using the final CY2023 pricing assumptions except in situations where the benefit is no longer provided in CY2023 in which case we will accept the CY2022 pricing estimates.</t>
  </si>
  <si>
    <t xml:space="preserve">[PARAPHRASED]
Our dental pricing is based on “package” selections. We frequently adjust our Dental “packages”. The options within that package may have no direct 1:1 mapping of a prior year package to a contract year package. How should we complete supporting documentation item #38?
</t>
  </si>
  <si>
    <t xml:space="preserve">In this specific situation, it is acceptable to show the change in costs from prior year's package to current year's package. For example, if the prior year's dental package cost the plan $5 pmpm and the current year's package cost the plan $8 pmpm, please report the prior year's cost, the current year's costs, and the difference between the two. </t>
  </si>
  <si>
    <t xml:space="preserve">Originally, the additive columns were available to price new or removed benefits only. If a service category had experience and a new benefit was being added to that service category, the additive columns could not be used. Effective with the CY2020 bid guidance, the additive columns could be used to price changes in capitated rates for non-covered services only. Please see the UGC Q&amp;A guidance from April 2019.  Effective with the CY2023 bid guidance, the additive columns may be used for new or removed benefits when other benefits are offered in the same service category.
</t>
  </si>
  <si>
    <t>Cost Sharing Methodology</t>
  </si>
  <si>
    <t>We note that the phrase, “after the plan-level deductible has been satisfied” has been deleted from the 2023 instructions. We also note that the label in Worksheet 3, cell G20 is unchanged and continues to read, “In-Network Cost Sharing After Deductible”. It is not clear if the Instruction language now requires MAOs to change historical methodologies for completing Worksheet 3 for CY2023. We recommend that OACT clarify that methodologies need not change since the final values in Worksheet 3 must ultimately reflect any impacts of all deductibles.</t>
  </si>
  <si>
    <t xml:space="preserve">All utilization is to be reported on Worksheet 3 including the utilization for which the cost sharing is zero. </t>
  </si>
  <si>
    <t>Aggregate Margin</t>
  </si>
  <si>
    <t xml:space="preserve">[PARAPHRASED]
We request additional information on what metrics will be used during the bid review when the aggregate margin is outside the 0% - 5.5% or the bid-level margin is high.  </t>
  </si>
  <si>
    <t>For both aggregate margin and bid-level margin reviews, CMS will be looking at the change in premium and benefits (or initial premium and benefit levels for new bid IDs), and the persistency of the margin level. All reviews will focus on issues at the bid level. For example, bids that have higher positive margins may be reviewed for increases in premium, decrease in benefits, and the number of consecutive years with a higher margin. Benefits will be assessed using the data submitted in supporting documentation item #38.
For additional information on best practices for achieving compliance, refer to Index #1296 in the UGC Cumulative Q&amp;A file.</t>
  </si>
  <si>
    <t xml:space="preserve">Appendix B - Supporting documentation item 22.1 is unclear.  The examples appear to imply the documentation should only be submitted if the Plan has a benefit structure for the services that CMS identifies which is counter to the identified limits (coinsurance for inpatient or copays for DME).  Does this item only need to be submitted if that is the case?  </t>
  </si>
  <si>
    <t>Appendix B - Supporting documentation item 22.1 must be submitted to justify cost sharing for services without a CMS defined threshold in order to comply with Chapter 10 of the Bid Submission User Manual.</t>
  </si>
  <si>
    <t>Manual rate credibility question</t>
  </si>
  <si>
    <t>As per CMS BPT instructions, certifying actuary is allowed to override the CMS credibility formula for plans that are more than 90% credible for experience rating. Is this guidance also applicable to the manual rate? We have a plan that is 99% credible that we would like to use as a manual rate for another plan. This plan is the best manual since it has the same service area and similar benefit design. Would CMS be okay if we used this 99% credible plan as a manual rate?</t>
  </si>
  <si>
    <t>The CMS credibility guidelines and pricing considerations are a reference only. These references are not a requirement and do not supplant the actuary’s responsibility for choosing and applying credibility. The certifying actuary is responsible for choosing, applying, and supporting credibility in the bid pricing. Please refer to Actuarial Standard of Practice No. 25.</t>
  </si>
  <si>
    <t>Level of Significance Test for MA-PD</t>
  </si>
  <si>
    <t xml:space="preserve">Can CMS confirm that it is acceptable to apply the same level of significance test as outlined in Appendix L and documentation item 10.3.3 in the MA Bid Instructions for determining whether to include base period data on the Part D bid for an MA-PD plan? Our intention is to align the plans included in WS1 base data reporting between the MA and Part D BPTs, but the Part D Bid Instructions do not directly reference this topic. </t>
  </si>
  <si>
    <t xml:space="preserve">The concept of significance level is not applicable to the completion of the Part D BPT.  The MA and Part D Worksheet 1 base data are not required to align. </t>
  </si>
  <si>
    <t>PDP Meaningful Difference</t>
  </si>
  <si>
    <t xml:space="preserve">Can CMS please provide more guidance as to what PDP meaningful difference “outlier tests” will be conducted and / or what defines an outlier? What model will be used in determining outliers and when will that review be conducted? </t>
  </si>
  <si>
    <t>As noted in the HPMS memorandum “Enhanced Out-of-Pocket Cost Model Update” issued November 19, 2021, CMS will be using the enhanced versions (both Part D and Part C) of the OOPC model for purposes of CY 2023 bid review.  The enhancement to the Part D model is a change to the cohort that historically was established using MCBS data to a cohort of a 0.1% sample of Part D enrollees and their associated prescription drug events (PDE).  This enhancement provides for a larger, more representative cohort, along with more timely and accurate drug cost estimates.  The CY 2022 Baseline Part D model (reissued on January 21, 2022) and the CY 2023 Bid Review Part D Model released April 2022 both utilize a 2021 Part D cohort and their associated PDE data. 
The PDP meaningful difference requirement ensures that PDP sponsor bid submissions reflect substantial differences relative to other bids submitted by that sponsor in the same service area, with respect to beneficiary out-of-pocket costs or formulary structures. CMS has historically established a minimum dollar threshold for the OOPC differential required between a basic plan and enhanced plan(s) offered by a parent organization within a PDP region. This threshold had been established by analyzing the resulting distribution based on the previous year bid data. The threshold was annually proposed and finalized in the Call Letter. In recent years, CMS has maintained the $22 differential, last established for CY 2019, and notified sponsors through either the annual Call Letter or, more recently, Part D Bidding Instructions.
CMS stated in the HPMS memorandum “2023 Part D Bidding Instructions” issued February 3, 2022, that we would be using the updated models, inclusive of the enhancement to the Part D cohort noted above, for purposes of CY 2023 Bid Review. The CY 2023 Part D Bid Review OOPC model will be released in early April 2022. Given the change to the model methodology resulting in varied OOPC values, we noted in the Part D Bidding Instructions that we would not be using the $22 minimum OOPC threshold as we had done in years past, and that we would not establish a new dollar threshold required for CY 2023 bid approval for this initial year of implementation of the enhanced model.  However, we expect the OOPC value of the basic plan offering to be higher than that of the OOPC value(s) of the enhanced plan offering(s). 
CMS intends to conduct our analysis of PDP meaningful difference shortly following the CY 2023 bid deadline.  We will use the plan-level benefits entered into the CY 2023 Plan Benefit Package (PBP) and associated formulary data submitted via the Health Plan Management System (HPMS) to estimate the plan-level OOPC values run through the CY 2023 Part D Bid Review OOPC model released in April 2022. We will determine the OOPC differentials between the basic plan and enhanced plan(s) offered by a parent organization within a PDP region. CMS intends to then conduct a comparative analysis of the OOPC differentials of all PDP parent organizations to identify outliers based on the distribution of that data.  We will conduct outreach to those parent organizations that have been identified as outliers relative to other CY 2023 bid submissions. 
If identified as an outlier, we expect sponsors to be prepared to provide written justification upon request, to demonstrate that the plan offerings identified as outliers are substantially different from one another in terms of key benefit or plan characteristics such as cost-sharing, formulary structure or benefits offered. We note that as part of our negotiation authority under 42 C.F.R. § 423.272(a), sponsors may be asked to make modifications to their Part D benefit structure or formulary, if the submitted justification is not accepted.</t>
  </si>
  <si>
    <t>Part B Drug Trends</t>
  </si>
  <si>
    <t>On last year's UGC, CMS provided estimated Part B drug spending trends.  Could you please provide updated per-capita spending trends for Part B drugs and biologics in 2022 and 2023, if not already provided?</t>
  </si>
  <si>
    <t>Our latest estimate of the trend in per capita spending for Part B drugs and biologics is 17.5% for CY 2022, and  8.2% for CY 2023.</t>
  </si>
  <si>
    <t>For related party, if an MAO does not have a contract with the related party (claims are adjudicated OON), do we still have to provide the analysis required in section 13 of the supporting documentation and include any experience in z1 of WS4?</t>
  </si>
  <si>
    <t xml:space="preserve">The instructions do not differentiate between INN and OON related parties.  The related party disclosure and z1 inputs are required. The comparison in section 13 for this related party is required only if it is one of the five largest. </t>
  </si>
  <si>
    <t>Inpatient Unit Cost Trends</t>
  </si>
  <si>
    <t>In the Final Announcement, it was stated that “The 20-percent payment bump for COVID-19 hospitalizations occurs only during the public health emergency. For purposes of our COVID-19 modeling, the public health emergency (PHE) was projected to run through the first half of CY 2022”. Can you please confirm that the impact of the assumption of the PHE ending in the first half of CY2022 and therefore the 20-percent payment bump not applying for any of CY2023 was included in the development of the 3.2-percent inpatient unit cost trends first published here https://www.cms.gov/files/document/ffs-trends-2021-2023-april-2022.pdf and later confirmed in the IPPS proposed rule?</t>
  </si>
  <si>
    <t>The 20 percent add-on for COVID-19 discharges is not reflected in the FY 2023 inpatient prospective payment system (IPPS) unit cost trend of 3.2 percent.</t>
  </si>
  <si>
    <t>$0 Script Entry</t>
  </si>
  <si>
    <t>In the final 2023 Part D bid instructions, page 10 was changed to require scripts “&gt;= Zero” to be reported in column F on Worksheet 1 in Section III. However, the Part D BPT does not allow for scripts to be entered for members that have no total allowed. This can happen when a member only takes scripts that cost $0. This is true for the base period (cell F28 on Worksheet 1) and the projection period (cell F20 on Worksheet 3). This also causes multiple validation errors since the total scripts on Worksheet 3 do not match the total scripts on Worksheet 2 or Worksheet 6. Is it possible to release a revised BPT that allows for script inputs for members with no total allowed?</t>
  </si>
  <si>
    <t>Plans should input the scripts and members for these $0 scripts into the deductible phase on WS1 and WS3.</t>
  </si>
  <si>
    <t>Proposed MOOP Rule Question</t>
  </si>
  <si>
    <t>[Paraphrased]. For plans with gain/loss margin greater than 11.5%, does OACT have any guidance on MOOP levels in addition to that in the April 7, 2022 Final Rule CMS-4190-FC4 and cited in the April 20, 2022 Final Contract Year 2023 Part C Benefits Review and Evaluation?</t>
  </si>
  <si>
    <t>OACT views the changes in MOOP levels to be a lever in benefit value. Increasing the MOOP would decrease benefit value. No change in the MOOP equates to no change in benefit value.</t>
  </si>
  <si>
    <t>related party</t>
  </si>
  <si>
    <t>Suppose that an MAO contracts with a related party to give them effectively 100% of revenue and 100% risk for all medical costs and non-benefit expenses for certain PBPs.  The instructions state that the expenses “must be reported in the BPT in a manner consistent with the contractual arrangement”.  The certifying actuary’s interpretation is that the contractual arrangement makes the related party the de-facto risk-taking entity and therefore the bids should be filled out showing the related party’s medical costs, non-benefit expenses, and gain/loss margin.  We believe this would meet CMS’ objective that related parties do not lead to over- or under-subsidized bids.  Given the circumstances, would OACT be opposed to this interpretation?</t>
  </si>
  <si>
    <t>This appears to be a quota share reinsurance arrangement, and as such the plan should ensure that the arrangement complies with Section 1855(b) of the Social Security Act and regulation section 422.3. 
To the extent that this arrangement does comply, the plan should report the NBE and allowed cost the same as would be reported if there was no risk or related party arrangement, and report the gain/loss margin for the quota share arrangement in the NBE as net cost of reinsurance. The related party does not change how data is reported in the bid. Also note that the related party must be appropriately disclosed and supported as required in Appendix B.</t>
  </si>
  <si>
    <t>User Group Call Question - Related Party Documentation</t>
  </si>
  <si>
    <t>Item 13.5.1 of the MA Supporting Documentation is “The PMPM cost of services or benefits consistent with the contractual arrangement and the number of beneficiaries affected by each contract”.  We do not typically track beneficiaries through the MA bid projections.  Please confirm that it is acceptable to include member months instead of beneficiaries.</t>
  </si>
  <si>
    <t>Yes, it is acceptable to use member months instead of beneficiaries who are eligible for each contract.</t>
  </si>
  <si>
    <t>2023 Rate Announcement FFS USPCC Trend Question</t>
  </si>
  <si>
    <t>We have the following question regarding the 2023 Rate Announcement FFS USPCC Trends::
With regards to the additional information on COVID assumptions in the “COVID-19 adjustment factors” file posted on the CMS website, besides the impact of these “COVID-19 adjustment factors”, what are the major drivers of the 4% difference between the 2022 and 2023 FFS USPCC trends of 9.4% and 5.4%, respectively.</t>
  </si>
  <si>
    <t>The non-ESRD fee-for-service USPCC trends excluding the impact of published annual COVID-19 adjustment factors are about 6.4 percent for 2022 and 4.8 percent for 2023.  Key drivers of the 2022 versus 2023 difference in this “pre-COVID” trend include service types physician fee schedule, physician administered drugs, and inpatient hospital.   
The current law physician fee schedule update is -0.7 percent for 2022 and -2.9 percent for 2023.  Also, trends excluding the annual COVID adjustment factor for physician administered drugs are 15.0 percent for  2022 and 8.2 percent for 2023.  The 2022 trend is relatively high due to it being the first year in which Medicare is assumed to pay for COVID-19 vaccines.    Finally, the projected trends in inpatient pass through payments and demographic factors are higher in 2022 versus 2023.</t>
  </si>
  <si>
    <t>DS VBID Cost Sharing</t>
  </si>
  <si>
    <t>Defined standard plans participating in the VBID model with waived LI cost sharing include the cost of this benefit in the non-benefit expenses for the projection period. How should the experience be reported for this benefit on worksheet 1 of the Part D BPT?</t>
  </si>
  <si>
    <t>Report the waived cost sharing amounts for low income beneficiaries as member cost sharing in Worksheet 1. Do not include this expense in the non-benefit expenses on Worksheet 1. OACT will advise our reviewers and auditors of the difference between experience and projection reporting for these plans.</t>
  </si>
  <si>
    <t>Should rebate dollars associated with related parties be reported  anywhere on section IV of WS3 of the Part D BPT?</t>
  </si>
  <si>
    <t>The Part D bid instructions, Line 7 – Related-Party Allowed Cost PMPM, state “Enter the best estimate of the plan sponsor’s total allowed PMPM cost for the sum of the following: 1) All related-party pharmacy services in the bid, and 2) Services that are provided by entities with the same tax identification number and that are reported in the bid. This entry must reflect the expected allowed costs consistent with actual contracts, capitation and risk arrangements, and financial reporting. Part D sponsors must include all expected DIR amounts  under “Rebate” in the BPT. Rebates are not reported as allowed cost in the Part D bid, and therefore should not be reported in Line 7 – Related-Party Allowed Cost PMPM.
The Part D bid instructions, Line 8 – Related-Party Non-Benefit Expense PMPM, state “Enter the best estimate of the plan sponsor’s total PMPM cost for all related-party non-benefit expenses reported in the bid. This entry must reflect the expected non-benefit expenses for all related parties, consistent with actual contracts and financial reporting.”  If DIR was paid to, or retained by a related party in exchange for a service reported in NBE, this transaction must be reported in the NBE for the Part D bid as well as DIR, and if the entity is a related party, this transaction should be reported in Related-Party Non-Benefit Expense PMPM.</t>
  </si>
  <si>
    <t>In Appendix B, Section 13.5 of the MA BPT instructions, it states that “If the ratio of the related-party expenses (Worksheet 4 cell M104 plus Worksheet 4 cell M105) to the total allowed cost plus total non-benefit expenses (Worksheet 2 cell O38 plus Worksheet 4 cell H106) is greater than 10 percent, provide items 13.5.1 and 13.5.2 for the five largest related parties declared in the projection period.” For the up to five related parties in the projection period subject to 13.5, can you confirm that 13.5.1 and 13.5.2 only need to be provided for projection period costs and not for base period costs?</t>
  </si>
  <si>
    <t>Yes, this is correct. Items 13.5.1 and 13.5.2 only need to be provided for the projection period.</t>
  </si>
  <si>
    <t>User Group Call Questions</t>
  </si>
  <si>
    <t xml:space="preserve">1. We are considering not renewing one segment of a multiple segment MAPD in 2023. If we do not renew the segment, should we include that segment’s 2021 base data in WS1 of the MA BPT’s and the Part D BPT for the continuing segments?
2. If we should include the experience of the dropped segment in the WS1 of the BPT’s, how should we account for the dropped segment in pricing?
</t>
  </si>
  <si>
    <t>1. If a segment is not renewed in CY2023, unless there are counties from the dropped segment undergoing an official crosswalk to other segments in the plan, the MA BPTs for the remaining segments should not include CY2021 experience from the terminating segment.  However for Part D, segments must all have the same BPT and even if the one segment is terminated, the experience for that segment should be included in the Part D BPT that is submitted for all segments that do exist in 2023.
2. For the Part D BPT, pricing adjustments for the removal of the terminating segment should be accounted for in the “Other Change” columns for Utilization and Unit Cost on WS2.
Note that service area expansions or service area reductions should be handled in a similar way on the MA BPT, in the “Other Factor” columns for Utilization and Unit Cost on WS1.</t>
  </si>
  <si>
    <t>MA FFS actuarial equivalent cost sharing</t>
  </si>
  <si>
    <t>Asked live on 5/5/22 UGC</t>
  </si>
  <si>
    <t>The recently released final 2023 MA BPT shows a FFS Actuarially Equivalent cost sharing level of 19.95% for Part B services. Our understanding is that the Original Medicare benefit is the Part B deductible plus 20% coinsurance, which should be more than 20% effective coinsurance. Can CMS explain why the entry in the BPT is below 20%? This is especially important because it can cause the BPT to show 20% coinsurance on DME to fail the cost sharing test, even when there is no deductible, which would actually be a richer benefit than Original Medicare.</t>
  </si>
  <si>
    <t>The main driver of the 2023 Part B cost sharing below 20 percent is outpatient hospital which has estimated 2023 sharing  equal to 15.8 percent of allowed costs.  The cost sharing for outpatient hospital is capped at the inpatient hospital deductible level.  Therefore the effective outpatient cost sharing will be below 20 percent for services with high allowed costs.  Support for the outpatient cost sharing policy is included on this webpage:  https://www.medicare.gov/coverage/outpatient-hospital-services</t>
  </si>
  <si>
    <t>Bid Support Documentation #38</t>
  </si>
  <si>
    <t>For the bid support documentation #38, can you please clarify if it is sufficient to include just continuing PBP plans given it is a comparison to prior year’s benefits?</t>
  </si>
  <si>
    <t xml:space="preserve">Supporting documentation item 38 is only required for continuing Bid IDs.
</t>
  </si>
  <si>
    <t>DSNP Medicaid Questions</t>
  </si>
  <si>
    <t>[Paraphrased] Our bid client offers a south Florida DSNP which collects Medicaid revenue. They do not believe any non-benefit expenses would be considered Medicaid only or be in addition to their Medicare Advantage non-benefit expenses. Can we input $0 PMPM Non-Benefit Expenses in the Projected Medicaid Data section of Worksheet 4 – MA Projected Revenue Requirement PMPM? The plan was able to identify a very small portion of Medicaid claims. Would it be acceptable to allocate NBEs based on the proportion of paid Medicaid claims?</t>
  </si>
  <si>
    <t xml:space="preserve">It would be inappropriate to project $0 NBEs when there is a non-zero Medicaid Projected Revenue. Please see the CY2023 MA BPT Instructions, pages 31-32 which states “Non-benefit expenses consist of all the bid-specific administrative and other non-benefit costs incurred in the operation of the MA bid… When Medicare benefits are funded by an outside source such as a state Medicaid program, the non-benefit expenses must be allocated proportionately between Medicare and the other revenue source.” Therefore, use an appropriate methodology to separate out the expenses that belong to the Medicaid line of business. CMS does not have a specific methodology that plan sponsors must follow. The plan sponsor must include appropriate documentation to support the chosen allocation methodology.
</t>
  </si>
  <si>
    <t>Asked Live on 5-12 UGC</t>
  </si>
  <si>
    <t>[Paraphrased] On last week's UGC a question was asked regarding how to account for a dropped segment in pricing if the plan is required to include the base period experience of the dropped segment on the WS1 of the BPT. The answer stated that pricing adjustments for the removal of the terminating segment should be accounted for in the “Other Change.” 
We agree that the adjustments should be put into “Other Change” columns for Unit Cost on PD WS2 or MA WS1 because there are no “Risk Change” factors or “Population Change” factors for Unit Cost on PD WS2 or MA WS1.We think it is more appropriate to put the adjustments into the “Risk Change” columns on PD WS2 and the “Population Change” columns on MA WS1 for Utilization because this is a population change. 
Would you please confirm that this adjustment should be put into “Risk Change” columns on PD WS2 and “Population Change” columns on MA WS1 for Utilization?</t>
  </si>
  <si>
    <t>The certifying actuary should determine if the adjustment would be more appropriate in the "Other Change" or "Risk/Population Change" column for Utilization and support their choice in supporting documentation.</t>
  </si>
  <si>
    <t>Service Area</t>
  </si>
  <si>
    <t>MN DSNP Question</t>
  </si>
  <si>
    <t>We are planning on filing a DSNP plan in the State of MN.  In order to file a DSNP in MN, MAOs need to have a Medicaid contract in each of the counties in the DSNP.  MN has not yet announced which health plans will be awarded the MN MSHO &amp; SNBC contract for each of the counties, and the State has stated that the award will not be announced until the last week in May or first week in June. Our draft BPT contains all of the counties in the State of MN. How are MAOs supposed to file the DSNP bids if the State awards the MN MSHO &amp; SNBC contract after June 6th, or prior to June 6th but not with enough time for MAOs to modify the bid filings?  Will there be an opportunity to revise the bids to reflect the correct service area?</t>
  </si>
  <si>
    <t xml:space="preserve">Plan sponsors should submit the bids with their best estimate of the counties that will be in the service area for the Contract Year. If a decision is made after the bid submission deadline that impacts the counties, the plan will be given the opportunity to remove counties not in the service area from the BPT. With this removal, the plan may only adjust assumptions that are directly related to the county removal. </t>
  </si>
  <si>
    <t>2023 COVID-related Expenses</t>
  </si>
  <si>
    <t>The rate announcement specified that OACT projected an average per dose vaccine cost of $64 and vaccine administration cost of $40 for CY2023. How did OACT arrive at a $64 average per dose vaccine cost?</t>
  </si>
  <si>
    <t>The estimated CY 2023 per dose ingredient cost for the COVID-19 vaccine was estimated based on our assessment of statements from pharmaceutical companies, historical vaccine price patterns, potential market dynamics, and statements from market analysts.</t>
  </si>
  <si>
    <t>Exceptions Plan Crosswalk instructions</t>
  </si>
  <si>
    <t xml:space="preserve">Today, the Process for Requesting an HPMS Crosswalk Exception for Contract Year 2023 was released. The email says “Please refer to Chapter 11 of the Bid Submission User Manual for a full explanation to complete the various steps to submit a crosswalk exception. The Bid Submission User Manual can be found at the following HPMS path: HPMS&gt;Plan Bids&gt;Bid Submission&gt;CY 2023&gt; View Documentation”.
However, there is no Chapter 11. Where can we find 2023 instructions? </t>
  </si>
  <si>
    <t xml:space="preserve">Chapter 11 of the Bid Submission User Manual is expected to be released on June 7th. </t>
  </si>
  <si>
    <t>Part B Premium</t>
  </si>
  <si>
    <t>Overestimating Part B Premium Buydown Question</t>
  </si>
  <si>
    <t>The 2022 Medicare Part B Premium amount is $170.10. For CY2023 we are planning to buy-down the entire $170.10 using MA rebates as allowed within the BPTs.  What happens in the possible situation later this year after bid finalization when the 2023 Part B premium is announced and it is possibly lower than $170.10?</t>
  </si>
  <si>
    <t>CMS would retain any excess rebate dollars greater than the standard Part B Premium for an enrollee who has the standard Part B Premium.
Additionally, our interpretation of the regulations is that the Part B buydown cannot be applied to other amounts besides the standard Part B premium, such as a late-enrollment penalty amount or an income-related premium adjustment amount.</t>
  </si>
  <si>
    <t>There is no ability to  waive copays.  Plans could set up an Enhanced Alternative plan with $0 cost sharing, but this would eliminate all Low- Income Subsidy payments.</t>
  </si>
  <si>
    <t>We have a question about the Part D risk sharing calculation:
When calculating the target amount, there is an "administration cost percentage" that is applied to direct subsidy payments and total beneficiary premiums.  In the 2006 Advance Notice (2/18/05), there is a description of the target amount calculation on page 51 but it does not specify what should be included in the administration cost percentage.  In the PDE Instructions, the administrative cost ratio is defined as (Total Non-Pharmacy Expense + Gain/Loss)/Total Basic Bid on page 51.  Is this the correct definition (i.e. is our assumed profit to also be subtracted from revenues when calculating the target amount)?  Is there other documentation that describes this calculation?</t>
  </si>
  <si>
    <t>From today's conference call, risk scores under the New Model will be available on HPMS summarized by contract and PBP# for
- enrollees on the May 06 MMR
- using 2005 incurred diagnoses submitted through 03/15/06 and
- using fully updated CMS status information for 2005 (e.g., Originally Disabled, etc.).
To be able to produce this information--which is great!--HICNO level risk scores must be produced.
Can this HICNO-level, New-Model risk score data for May 06 MMR enrollees be made available to us?
HPMS may not be the proper distribution medium, but the information itself would be extremely useful to us in preparing actuarially sound  Bids.  Without it, we will be forced to us old, lagged MMR-consistent, diagnoses to prorate the aggregate new score on HPMS by product using our enrollment system information, which has significantly different product splits from the MMRs.</t>
  </si>
  <si>
    <t xml:space="preserve">1. No, we do not believe that the proposed approach is appropriate.  An alternative approach would be to compare the aggregate MMR risk scores for the affected members with the aggregate MMR scores for the remaining population, and make an adjustment to the recalibrated results using this relationship.
</t>
  </si>
  <si>
    <t>HPMS Risk
 Score Links   </t>
  </si>
  <si>
    <t>This year, the PBP requires us to enter a detailed description of the travel benefit, which is a change from last year.  As a result, do we need to be include the impact of the travel benefit on Worksheet 3?  If so, should it be classified as OON ?</t>
  </si>
  <si>
    <t>The plan should use field 19, this is the concurrent monthly Medicaid indicator from the MBD ( source is the 3rd party buy in file and the plan reported Medicaid).  Field 21 is the risk adjustment Medicaid indicator which indicates at least one month of Medicaid in the risk adjustment data collection year.</t>
  </si>
  <si>
    <t>The base plan data should represent actual program experience and should not be changed to reflect subsequent changes in plan population.   The preferred approach for developing the bid under this situation is  to make an appropriate entry into the "population change" column in Worksheet 1, Section IV, column l, and to provide a synopsis of the adjustment in Worksheet 1, Section V.</t>
  </si>
  <si>
    <t>At the bottom of page 36 of the new MA BPT instructions after the risk score development example, it says, "Please note, that the above example would typically apply to individuals enrolled in ALL counties in the plan's service area."  Does that mean that we should use the same risk scores for all counties within our service areas?
Or should we go through the calculation as outlined, &amp; then adjust the scores proportionately to the current risk score relativities between counties?</t>
  </si>
  <si>
    <t>Yes, this is permissible.</t>
  </si>
  <si>
    <t>1) This is not the proper forum to propose changes to the Part D payment demonstration policies.  We believe there is no opportunity to change the requirements of the payment demonstration, as the policies are already established.</t>
  </si>
  <si>
    <t xml:space="preserve">The user is correct; Page 17 of the CY2008 Part D bid instructions contains an error.  LICS should be included in the formula for column (I), as the user indicates.  We will likely re-release Page 17, or the entire PD instructions document.  [This response was prepared as of 4/11/07.]
</t>
  </si>
  <si>
    <t>Can you confirm that the "2006 Recalibrated 70 CMS-HCC Risk Scores" recently provided on HPMS includes the 2007 FFS normalization factor of 1/1.029?  Since the value is lower than the recalibrated May 2006 HCC70 score we received for last year's bid, we assume it does.
If there is some other reason why the risk score could drop by &gt;1% , please let me know.</t>
  </si>
  <si>
    <t xml:space="preserve">3) Can an organization that offers a SNP for Duals that has previously covered SLMBs and QIs but now is offering a plan that is better suited for those populations, change its SNP definition to only be for the QMBs, and default the SLMBs and QIs into the new plan?  (premium less than the low income premium subsidy with more cost sharing relief but fewer non Medicare mandatory supplemental benefits).  What is the process for changing this?
</t>
  </si>
  <si>
    <t>In the 2008 Part D BPT Instructions, Page 30, Paragraph 1, Final Sentence, we have the following:
Specialty Drugs The addition of a separate reporting category for specialty drugs is a significant change to Worksheet 2 of the BPT for contract year 2008. Specialty drugs are reported separately under type of script only when a plan utilizes a designated specialty tier within the formulary and benefit design in accord with CMS guidelines. The CMS guidelines require that (i) only one tier is designated a specialty tier, (ii) cost sharing associated with that tier is limited to 25% in the initial coverage range and (iii) only Part D drugs with plan negotiated prices greater than $600 per month may be placed in the tier.
----------------------------------------------------------------------
Does this mean that the 2008 coinsurance/copay cannot exceed 25% for the specialty tier, even for Enhanced Alternative bids?  There was no such guidance in previous years and this did not seem to appear in the 2008 PDP Call Letter; so we wanted to verify this is truly the case for all bids [basic or enhanced] in 2008.</t>
  </si>
  <si>
    <t>Question: MA Gain/loss variability</t>
  </si>
  <si>
    <r>
      <t xml:space="preserve">I have 4 questions regarding the 2008 Part D Bids:
</t>
    </r>
    <r>
      <rPr>
        <u/>
        <sz val="8"/>
        <rFont val="Times New Roman"/>
        <family val="1"/>
      </rPr>
      <t>2.) Member information on WS 1</t>
    </r>
    <r>
      <rPr>
        <sz val="8"/>
        <rFont val="Times New Roman"/>
        <family val="1"/>
      </rPr>
      <t xml:space="preserve">  Should the member information on WS 1 be based on MMR files (ie confirmed membership) or should this be adjusted to the members we expect to eventually be confirmed?</t>
    </r>
  </si>
  <si>
    <r>
      <t xml:space="preserve">I have 4 questions regarding the 2008 Part D Bids:
</t>
    </r>
    <r>
      <rPr>
        <u/>
        <sz val="8"/>
        <rFont val="Times New Roman"/>
        <family val="1"/>
      </rPr>
      <t>4.) Trend on WS 2</t>
    </r>
    <r>
      <rPr>
        <sz val="8"/>
        <rFont val="Times New Roman"/>
        <family val="1"/>
      </rPr>
      <t xml:space="preserve">  Are projection factors on WS2 meant to differ by generic, pref brand, etc?            For example, should we derive separate cost/script (or change in formulary, etc.) factors for retail and mail generic versus preferred brand versus nonpreferred brand?</t>
    </r>
  </si>
  <si>
    <t>Can we verify that there will not be a normalization of risk factors in 2007 - I'm referring to the 1.065% factor that will be used in 2008.  If this hits in 2007, it has revenue impacts that we haven't accounted for as of yet.
Question: 
The normalization of the risk factors for 2008 - the 1.065 factor to adjust the risk scores to a 1.0000 is effective in the beginning of 2008. My understanding is that this is effective in 2008 and will have no impact to the risk scores in 2007.  Is that correct?</t>
  </si>
  <si>
    <t>We are bidding in all 34 regions; and are trying to minimize the number of similar benefit designs with variances in the copay amounts.
If there is a slight variance in copays; is it permissible to use the Other Change trend factor in Worksheet2 to scale the costs in order to have uniform copays?
Is this permissible especially in the case of Basic Alternative, where there is no margin embedded into the Supp Premium = 0?
(In Worksheet 5, there is a 50 cent margin embedded in CellO72 but no margin embedded in CellO76; some situations arise where we need to target CellO76 instead of CellO72 to be zero to achieve BA status.)
I understand that this factor will have to be small (&lt; 2.5% ?).  The reason why we are targeting uniform benefit designs is because operationally, fewer benefit designs are easier to administer; also leading to fewer adjudication errors and higher customer satisfaction and experience.
If the Other Change trend factor in Worksheet2 is not permissible to use, is there some other method whereby we can reduce the number of different benefit copays?</t>
  </si>
  <si>
    <t>Part C rebates may be used for Medicare-covered or Mandatory Supplemental benefits.  Specific questions about what constitutes an MA benefit should be sent to CBC’s Division of Benefit. The contact is Erik Thorne @ 410-786-3694.
However, CBC did post guidance on over-the-counter benefits on HPMS on May 8, 2006 entitled "Part C and D Weekly Bulletin for 5/5/2006 and supporting documents". (Download the "supporting documents")  This guidance allowed plans to offer OTC benefits as mandatory supplemental or optional supplemental benefits.</t>
  </si>
  <si>
    <t>Demonstration Plans and 2-Yr Lookback</t>
  </si>
  <si>
    <t>UGC Announcement</t>
  </si>
  <si>
    <t>Please provide further guidance on the appropriate use of the fields labeled "% for Cov. Svcs" on MA Worksheet 4, Section II, columns h and i.  Specifically, are we required to reflect services that would not be covered by Medicare, such as inpatient days that extend beyond Medicare's Lifetime
reserve Days.</t>
  </si>
  <si>
    <t>I am a consulting actuary with 1st time access to HPMS. Is there any manual regarding how to retrieve the risk scores from HPMS and how to upload the certification which needs to be done in Mid June? I have been trying to find out what the 2006 mid year risk scores are for MA and PD for couple of my clients and I have not been able to locate them.</t>
  </si>
  <si>
    <r>
      <t xml:space="preserve">Can you confirm that it is acceptable for a MA-PD  plan to meet the required prescription drug coverage as defined by 42 CFR: 423.100 with the following Part D enhanced alternative scenario? 
</t>
    </r>
    <r>
      <rPr>
        <u/>
        <sz val="8"/>
        <color indexed="8"/>
        <rFont val="Times New Roman"/>
        <family val="1"/>
      </rPr>
      <t>Enhanced Alternative Plan:</t>
    </r>
    <r>
      <rPr>
        <sz val="8"/>
        <color indexed="8"/>
        <rFont val="Times New Roman"/>
        <family val="1"/>
      </rPr>
      <t xml:space="preserve">
Standard Part D Member Premium          $10.00
Supplemental Premium                             $3.00
Part C Rebate                                         ($3.00)
Required Member Premium                     $10.00</t>
    </r>
  </si>
  <si>
    <t>On page 61 and 62 of the Part D instructions under "Initial June Bid Submission", the following supporting documentations are required: "All Plans must provide written summary of the rebate assumptions on a per claim basis for the utilization in Worksheet 6".  Can you elaborate on this?  Rebates, on a PMPM basis, are entered in Worksheets 3 and 5.  
Also, 
"All Plans must provide the discount assumptions for generic, preferred and non-preferred brand and specialty drugs obtained at mail and retail for the utilization in Worksheet 6. This summary should include discounts and dispensing fee" Can you elaborate on this ? We have no discounts but rebates and these are entered on Worksheets 3 and 5.</t>
  </si>
  <si>
    <t>1-2) As indicated in Appendix B of the bid instructions, documentation must be uploaded to HPMS for each applicable plan.  (You can upload the same file and designate multiple plans during the upload process.)  While documentation can be prepared that is applicable to multiple contracts/plans, the documentation must be allocated to each plan in the upload process.
3-4) See Appendix B of the bid instructions.  The cover sheet for the documentation must identify the applicable plan IDs.  If the substantiation is required for all plans, then the cover sheet may indicate "All bids under contract XXXX".  If the substantiation is not required for all plans (such as manual rate documentation where not all plans use the manual rate) or if the substantiation does not apply to each plan in the contract (or a specified range of plan numbers within the contract), then the cover sheet must specify the exact active PBP IDs (NOT a range of IDs, or "all bids").   Also, for documentation provided at the request of bid reviewers, the cover sheet must specify the exact active PBP IDs.</t>
  </si>
  <si>
    <t>Within the 2008 Ratebooks and Supporting Data, there are 2008 Cost sharing factors in the zip fie "Cost-sharing data."  The methodology pdf has the following description for the first item 3.
3. Primary data:
The following adjustments were made to the data:
  (i) Included payments for disproportional share hospitals (DSH)
  graduate medical education (DGME)
  (ii) Excluded indirect medical education (IME).
  (iii) Excluded portion of pass-though (estimated to be 90%) that pertain to direct 
From the subsequent documentation, it doe not appear that the above inclusion and exclusions are brought back into final allowed costs.  Can you confirm columns G through I of the .csv file reflect the inclusion and exclusions in item 3?
Also, do these allowed costs include the estimated 2008 claims processing costs on page 10 of the announcement on 4/2?</t>
  </si>
  <si>
    <t>When completing worksheet 6, how should we treat claims which straddle over the various coverage phases.  For example, if one expensive drug results in $500 in the ICL, then then $3000 in the Gap, and finally $500 allowed in the catastrophic phase - how should we allocate the 1 script that has occurred?  Should we essentially count that as 3 scripts, or should we have allowed dollars that correspond to 0 scripts, or something else entirely?</t>
  </si>
  <si>
    <t>In the bid documentation requirements this year, you require a product narrative for all bids. (p.62 of MA BPT Instructions).  Do these requirements apply to cost "bids" as well, since they technically only upload the PBP?</t>
  </si>
  <si>
    <t>No, you should not use the additive adjustment  columns O and P (MA BPT Worksheet 1) to add new benefits for the contract year.  As indicated in the MA bid instructions, you should use Worksheet 2 manual rate sections.</t>
  </si>
  <si>
    <t>Our Health Plan would like to offer some supplemental benefits such as one dental exam per year and one vision exam per year and 50 per year for frames and contact lenses.  In section III, should we use value O in column e for these types of benefits and put zero in column i?</t>
  </si>
  <si>
    <t>We assume this question is referring to  Section III of Worksheet 3 for cost sharing reporting.  Yes, benefits that have an "annual benefit" (for example, one pair of glasses with no cost sharing) can be reported in the MA BPT with zero cost sharing reported on Worksheet 3.  Of course, an allowed cost should be included in Worksheet 1 or 2 for such benefits.  See page 13 of the MA bid instructions, under "limited benefits with no cost sharing".</t>
  </si>
  <si>
    <t>Please let me know where I can find the definition behind each one of the required categories.  We would like to be certain that we are interpreting what is being requested correctly.</t>
  </si>
  <si>
    <t>See pages 52-54 of the MA bid instructions.  They contain the "mapping" of the CY2006 BPT cells that are the basis for the 2YRLB data provided by CMS in HPMS (to be used in the "Original Projection" columns, on the left side of the 2YRLB).  These mappings should assist in understanding the reporting requirements of the 2YRLB.</t>
  </si>
  <si>
    <t>1) Does the MMR for May payment have the information we need to estimate the Medicare Secondary Payer (MSP) Adjustment in Worksheet 5?
A) If it does not, what is an acceptable way to estimate this?
B) If it does and I am using the Monthly Membership Detail Data File, would I just take the total MA payment amount for all records with a Y flag in the Aged/Disabled MSP field divided by the total MA payments for all members?
2) Can this also be estimated using amounts in the Plan Payment Report or the Monthly Membership Summary Report?
3) Do we exclude ESRD members when calculating the MSP adjustment?</t>
  </si>
  <si>
    <t>The MSP factor is reported on the monthly plan payment report (at the contract level).
See the description of the Plan Payment Report (APPS Payment Letter) in the Appendices to the Medicare Advantage and Prescription Drug Plan Communications User Guide Version 2.2 at http://www.cms.hhs.gov/MedicareManagedCareSys/  or  http://www.cms.hhs.gov/MMAHelp/02_Plan_Communications_User_Guide.asp.
ESRD are to be excluded.</t>
  </si>
  <si>
    <t>I would like to confirm the methodology used in part D BPT worksheets 1 and 3.  We had two plans with experience in 2006 (base period data), one plan had a gap coverage and the other did not.  In developing worksheet 1 (base data) and worksheet 3, each plans specific experience is used in each plans bid.  Is this correct way for the development to flow through the bids given each plan design has credible base experience?</t>
  </si>
  <si>
    <t>Can you please clarify whether mail order scripts should be counted as one script or multiple scripts for purposes of completing Worksheets 1 and 2 in the Part D bid sheets?</t>
  </si>
  <si>
    <t>We have been advised that if the risk characteristics of our block of business remain unchanged from 2006 to 2008 and if we started out with the risk score provided via HPMS, then the ADJUSTMENT factor should be 1.04/1.065.  Accordingly, the projected risk score would be (HPMS risk score * 1.04/1.065).  The 1.04 represents the projection for coding intensity and the 1.065 represents the normalization factor provided by CMS.  Please advise.</t>
  </si>
  <si>
    <t>The instructions for 1c, Member Premium, state that this should be the member premium for M/S benefits, corresponding to the 2006 BPT Worksheet 6, cell R26.  That cell refers to the PMPM ESRD loss per enrollee.  
Should the reference be to cell R27 instead?</t>
  </si>
  <si>
    <t>Yes, the CY2008 MA bid instruction contain a typo on page 53.  For line 1c (Member Premium - A/B Mandatory Supplemental Premiums), the cell reference should be R27, not R26.
(The 2YRLB data posted in HPMS is correctly based on cell R27, not R26.)</t>
  </si>
  <si>
    <t>Medicare second payer adjustment calculation</t>
  </si>
  <si>
    <t>Regarding the time period for this calculation, can we use the most recent MMR report (e.g. 5/07), or should this be based on an average for all 2006 MMRs?</t>
  </si>
  <si>
    <t>While some costs may be clearly identifiable as EGWP, other non-benefit costs may need to be allocated appropriately.  It is acceptable to use a reasonable method for allocating such administrative expenses to EGWP and non-EGWP plans.  Of course, the projection  approach must be documented in accordance with the BPT instructions.</t>
  </si>
  <si>
    <t>While trying to populate a 2009 PD BPT that was downloaded from HMPS on April 11, 2008, I noted the following data validation error:
Script Projection Tab, Cells H45-H52 (i.e., Worksheet 6) -- The data validation for catastrophic is using 25% instead of 5% as the test.  The comment box in that section also says 25% instead of 5% and I get red-circles around my entries.</t>
  </si>
  <si>
    <t>For 2008, although no specific guidance appeared in the MA Instructions, it was understood that if a plan had less than 1,500 member months in the base period then no experience was required to be shown in Worksheet #1, and credibility was considered to be 0%. 
For 2009, there is a requirement to include any experience for a plan in WS#1, regardless of the number of member months. Does the 1,500 member months guideline still apply for purposes of determining credibility? I.e., if there  is less than 1,500 member months in the base period, is credibility to continue to be treated as 0%, or is to be calculated using the traditional formula, even if there are only a few member months?</t>
  </si>
  <si>
    <t>Experience cannot be combined for reporting purposes.  If it is appropriate to combine experience for pricing purposes, plans have the option to do so in accordance with the bid instructions.  If each plan is credible on its own, each plan should be projected separately.   See the bid instructions for guidance on permissible variations in gain/loss margin.</t>
  </si>
  <si>
    <t>The bid instructions allow for variations in profit margins across plans, including negative margins under certain circumstances.  In all cases of negative margins, a business plan must be included.   For example, if the plan is partnered with other products in the region and collectively the margins are projected to be positive, then the business plan should represent that the overall margin for the region is consistent with our guidance, including a comparison with commercial requirements.  If the overall projected margin for the region is negative, then we would expect to see either (i) a year-by-year projection of the margins,  with anticipated profitability within a 2 - 3 year period; or (ii) demonstration that projected margins over a broader area are consistent with the bid instructions.    Of course, in all cases, the negative margin must not be reflective of anti-competitive business practices.</t>
  </si>
  <si>
    <t>It is based on the plan's estimates in the bids, not normalized for risk.</t>
  </si>
  <si>
    <t>CMS believes that the risk scores included in the plan level file posted in HPMS are accurate and plans may rely on this file for bid preparation. Additionally, a plan may make adjustments provided the adjustments are actuarially sound.  Yes, the risk scores included in the plan level file may differ from plan's risk scores. The differences are attributable to submission or deletion of diagnosis for beneficiaries who were enrolled in a different plan for some portion of the data collection period or who were enrolled in fee-for-service for some portion of the data collection period.  The plan may be unaware of these diagnosis.  The effect of this could either be positive or negative for a given beneficiary.
Part D Low Income Subsidy beneficiaries consist of Medicaid eligible and non-Medicaid beneficiaries.</t>
  </si>
  <si>
    <t xml:space="preserve">I am trying to determine how to calculate the MSP adjustment factor in Worksheet 5 of the 2010 bid, using the member level file provided to us earlier this week with our July 2008 membership.  Is the following formula correct?
Adjustment = (% Working Aged/Disabled) x (1 - 0.174) 
• "% Working Aged / Disabled" = (Members with MSP flag of '2' or '3' in the July 2008 File) / (Total Membership in the July 2008 File)
• 0.174 - The relativity between Medicare Secondary costs to Medicare primary (from the 2009 Announcement)
Can you confirm that this calculation is correct?  Or publish an official version of the detailed calculation? </t>
  </si>
  <si>
    <t>Page 82 of the [BETA] MA instructions stated that MCOs must submit alternative credibility approach before May 1 for CMS approval.  Does over-riding credibility to 0 for plans with low credibility (e.g.  &lt;25% or 30%) or over-riding credibility to 100% for plans with high credibility (e.g.  95%) require this type of approval?  Same question related to PD instructions.</t>
  </si>
  <si>
    <t>1) Our organization has performance-based surplus distribution for some of our at-risk hospital providers.  Should this surplus (at the level implied based on our base year performance) be reflected on Worksheet 1 of the BPT.
Similarly, does the section on “Capitated Arrangement for Medical Services” also apply for global capitation provider arrangements as well as performance-based risk-sharing targets, i.e. we need to do our projections based on a “reasonable” fee schedule.  Please clarify.
2) Please also clarify the term “related party”.   Are contracted providers a “related party”, or does the term only apply to owners-subsidiary relationship.</t>
  </si>
  <si>
    <t xml:space="preserve">The final instructions released last Friday appear to define DE# differently than the draft instructions released in February. 
The draft instructions define DE# as:  the term “DE#” (d • e • pound) refers to dual eligible beneficiaries without Medicare cost sharing liability. Note that this is a subset of the dual eligible beneficiaries. Similarly, the term “non-DE#” refers to non-dual eligible beneficiaries and dual eligible beneficiaries with Medicare cost sharing liability. 
The final instructions define DE# as:  Medicare beneficiaries who are dually eligible for Medicare and Medicaid benefits without full Medicare cost-sharing liability. These beneficiaries are referred to in the BPT and in these instructions as the “DE#” (d • e • pound) population. 
The first definition clearly indicates that DE# is to include those beneficiaries who have no cost sharing requirement. The second would appear to expand the  definition of DE# to include beneficiaries who may have partial, but not full, cost sharing. What is the intent? Or is there no in-between? That is, either DE beneficiaries have full cost sharing or no cost sharing? </t>
  </si>
  <si>
    <t xml:space="preserve">1.      Risk Score Projection: Please provide clarification of the methodology (formulas) for projection the 2010 risk score is a plan starts with the 2009 payment scores.
   a.      Please provide the exact formula including all applicable adjustments for the 2009 and 2010 normalization factors
   b.      Please provide for both Part C and Part D 
2.      Coding Intensity Adjustment: Please confirm that the correct application of the coding intensity adjustment factors to calculate risk scores for payment is to multiply by (1 – coding intensity factor) or (1- 0.0341) 
3.      Medicare as Secondary Payer: Please confirm how the MSP Factor on worksheet 5 of the MA bid form should be calculated from the MSP information published on HPMS.  Please provide the formula. </t>
  </si>
  <si>
    <r>
      <rPr>
        <u/>
        <sz val="8"/>
        <rFont val="Times New Roman"/>
        <family val="1"/>
      </rPr>
      <t>Medicare fee schedule trends</t>
    </r>
    <r>
      <rPr>
        <sz val="8"/>
        <rFont val="Times New Roman"/>
        <family val="1"/>
      </rPr>
      <t xml:space="preserve">
Last year you released estimated unit cost trends based on actual and planned Medicare fee schedule changes between the base year and the contract year.
Would you consider releasing those again, and including trends with and without the impact of the sustainable growth rate formula?  (assume 0% in lieu of the rate cut produced by the sustainable growth rate formula)
Would you also consider publishing your estimates of the volume/intensity/complexity trends that impact unit cost above and beyond the unit cost trends using a constant mix of procedures year over year?
Would you consider breaking out your trends to include the standard fee schedule vs. other special Medicare payments such as quality incentive payments?
</t>
    </r>
    <r>
      <rPr>
        <u/>
        <sz val="8"/>
        <rFont val="Times New Roman"/>
        <family val="1"/>
      </rPr>
      <t>Risk Score projections</t>
    </r>
    <r>
      <rPr>
        <sz val="8"/>
        <rFont val="Times New Roman"/>
        <family val="1"/>
      </rPr>
      <t xml:space="preserve">
In the training webcast you mentioned that your preferred risk score projection approach was to use either the July 2008 cohort or to use RAPs data submitted by the plan.  Would it be acceptable to use the MMR data to calculate an adjustment for the difference between the July 2008 risk score and the average for the entire year?  Can we also consider the possibility for changes in the risk score based on growth such as that which would be experienced by a PDP that qualifies for Low Income Auto Assignees?</t>
    </r>
  </si>
  <si>
    <t>As the baby boomers become Medicare eligible in 2010 and beyond, they will eventually bring down the average age and morbidity of the Medicare eligible population.  Please consider the impact that this will have on the FFS normalization factor.  The FFS and MA coding trend may reverse or be reduced for some time due to this.  New Medicare eligibles will be given new beneficiary risk scores and so will not have data that is subject to coding trend for on average, 18 months.</t>
  </si>
  <si>
    <t>In the April 16th Actuarial User group call, it states that plans may over-ride the credibility to 100% when the CMS credibility formula would results in a credibility of 90% or more.  
On worksheet 2, when I enter the 100% credibility, I get a red circle around the cell showing the CMS credibility (L39).  Can you verify that this will not result in a problem when loading the bid?</t>
  </si>
  <si>
    <t>As indicated in response to the previous question, dual-eligible SNPs are not exempt from the Maximum OOP rules. The impact of the OOP Maximum must be valued in the BPT.</t>
  </si>
  <si>
    <t xml:space="preserve">[PARAPHRASED]
Based on the Medicare Managed Care Manual Chapter 4:  An MA plan may not offer as an optional supplemental benefit (OSB) reduced cost sharing for Original Medicare benefits. 
Then, why are the Medicare covered service categories, shown for WS#7 on Page 75 of the MA instructions, included as potential OSB's? Why is this list not just limited to non-covered services? 
</t>
  </si>
  <si>
    <t>Risk scores for ESRD-only SNPs</t>
  </si>
  <si>
    <t>The CY2009 outpatient hospital increase should have been 3.6% (not 3.0% as stated verbally on the 4/22/2010 user group call.)  The table included with the 4/22/2010 UGC Q&amp;A posting includes this correction.</t>
  </si>
  <si>
    <t>MAO’s are required to offer Medicare A/B services as a minimum and at their option may add Supplemental benefits.  Since Medicare does not have a Max Out of Pocket "MOOP" I would assume that a voluntary MOOP would be considered a Supplemental Benefit and reflected on worksheet 4 as such.   Since the MOOP is being mandated by CMS shouldn't this be considered part of the minimum allowable Medicare benefits and therefore a Medicare A/B covered services on worksheet 4?</t>
  </si>
  <si>
    <t xml:space="preserve">At the bottom of worksheet 1, in section 6, we are required to report "earned" member premium for 2009.  Would it suffice to report filed 2009 premium, multiplied by the number of actual 2009 member months?   </t>
  </si>
  <si>
    <t>CMS has not provided specific margin guidance for Optional Supplemental Benefits. However, we will be reviewing margin levels for Optional Supplemental Benefits with the  expectation that the premiums charged are reasonable in relation to the benefits provided.  More flexibility in margin will be given to OSB than for the margin associated with the Medicare Covered and Mandatory Supplemental benefits.</t>
  </si>
  <si>
    <t>The 0.009 annual trend underlying the 2011 Part D normalization factor was calculated by first calculating risk scores under the new model for 2006, 2007, and 2008, and then estimating a linear regression on the average risk scores of MAPD and PDP enrollees across these years.  Previous year’s Part D normalization factors comprised two parts:  a base risk score (the average enrollee Part D risk score) and trend (based on the FFS population and applied from the year of the average risk score to the payment year).   The trend part of the normalization factor has decreased slightly from year to year.</t>
  </si>
  <si>
    <t xml:space="preserve">During last week's [5/6/2010] actuarial call there was discussion regarding splitting capitation for related-parties. I see the reference on page 28 of the MA instructions "Prepare the BPT in a manner that recognizes the independence of the subcontracted related party by allocating all medical expenses and administrative costs in the related-party agreement to medical expenses and non-benefit expense, respectively."  
This splitting seems to be inequitable treatment relative to non-related capitated parties. Their expenses can be included solely as medical. Please confirm this inequity is what CMS requires.
If we are required to split the capitation for related parties between medical and non-benefit expenses, is it OK to allocate gain/loss proportionately to the two items? 
</t>
  </si>
  <si>
    <t xml:space="preserve">1) If a two year mitigation of the physician reimbursement cut is passed as part of the 2011 budget, will CMS revise the projected Fee For Service Trends and benchmark rates accordingly? 
2) Please provide examples of what constitutes a provider reimbursement change vs. unit cost inflation.  If the provider reimbursement contracts have not changed but the terms are indexed to charge-masters or Medicare allowed, is the increase in reimbursement attributed to inflation or a provider reimbursement change?   Where would we assign intensity of service trend as opposed to a fixed market basket approach to trend. 
3) In allocating physician quality incentive payments that are not based on utilization, would it be acceptable to allocate based on the amount of favorable experience in each plan, linking the quality incentive payments to more favorable financial results? 
4) a) Please confirm that bids with negative margins can be exempted from the supporting business plan documentation requirement if they are paired with other bids, such that, in aggregate profitability is achieved.   
b) If the bid is priced at a negative margin to avoid being a total beneficiary cost outlier, will it be exempted from the business plan requirement?   
c) Can a product pairing be used if the two plans have significant overlapping service areas but they are not literally the same?  If the subsidization removes the impact of the non overlapping service area?   
d) Can the business plan include the assumption that the impact of the physician sustainable growth rate will ultimately be removed from the Medicare Advantage payment formula? 
5) a) When considering the allocation of non direct benefit expenses for an organization offering an MA PD but using a PBM, would it be reasonable to consider the indirect and sales &amp; marketing expenses as expenses common to both and allocate the sponsoring organizations indirect and sales and marketing proportionally to Part C and D, but to treat the direct expenses of the Parent Organization as related to Part C, and the expenses of the PBM specific to Part D? 
b) Would it also be acceptable to simply pool all direct expenses, and allocate them proportionally regardless if their source is the PBM or Sponsoring Organization’s?   
c) If a reinsurance contract does not rule out but makes highly improbable a Part D reinsurance recovery from a private reinsurer, would it be acceptable to allocate the reinsurances premiums solely to Part C? </t>
  </si>
  <si>
    <t xml:space="preserve">We forwarded these questions to the CMS component that develops and publishes the LIS enrollment data.  The responses we received are copied below.
FYI - OACT was informed this week by the CMS component that publishes the LIS data that a discrepancy has been discovered between April enrollment data and the published LIS data on the website. The CMS component is investigating why some contract/plan combinations had a higher LIS enrollment than what was showing for plan enrollment.
Responses from CMS component regarding these specific questions:
1) The LIS by plan files reflect enrollment as of 4/1/2011.
2) The data in PEAR (Provider Enrollment, Eligibility, Economic Attribute Reporting) are not static, and are used for the LIS by plan files.  Retroactive enrollments/disenrollments are captured for up to 3 months.
</t>
  </si>
  <si>
    <t>The projected CY member months reported in PD BPT Worksheet 3 (cell E25) must match the sum total of the following four groups:
1) projected member months in MA BPT Worksheet 5 (cell E36) +
2) projected ESRD member months (in MA Worksheet 4 cell F117) +
3) projected hospice member months (not reported in the MA BPT) +
4) projected out-of-area member months (not reported in the MA BPT).
The only exception to this is for segmented plans: when the same PD BPT is submitted for each segment (ex: H1234-001-01 equals H1234-001-02) and the MA BPT is completed distinctly for each segment.</t>
  </si>
  <si>
    <t>EGWP PBP data entry</t>
  </si>
  <si>
    <t>We are not aware of any publicly available sources or studies to use as a resource for estimating the projected costs associated with preventive services.</t>
  </si>
  <si>
    <t xml:space="preserve">The benefits and services categories MA pricing consideration states that (i) the allocation between Medicare-covered benefits and A/B mandatory supplemental benefits must be consistent with the benefit type classification in the PBP, and (ii) out-of-network (OON) HMOPOS benefits are always A/B mandatory supplemental benefits for HMOPOS plans. Therefore, the cost of OON HMOPOS benefits such as inpatient stays, must be included in column p (net pmpm for additional services) and/or column q (reduction of A/B cost sharing) in worksheet 4.  
</t>
  </si>
  <si>
    <t>1) PDP margin must be within 1.5% of the margin for non-Medicare health insurance lines of business.
2) a) The margin for the PD portion of an MA-PD plan must be set within 1.5% of the corresponding MA margin for the same bid, or
b)  At the level of aggregation specified in the BPT (contract, organization, or parent organization) the PD margin for General Enrollment and I/C SNPs must be within 1.5% of the MA margin for General Enrollment and I/C SNPs, and the PD margin for D-SNPs must be within 1.5% of the MA margin for D-SNPs.</t>
  </si>
  <si>
    <t xml:space="preserve">We are filing original Medicare benefit for Group customers. We are applying original Medicare cost sharing % from wk4 to wk3 column I as effective coinsurance before MOOP.  Do we need to calculate MOOP impact to get a different set of factors to fill column  J (effective coinsurance after MOOP)?  If so, in calculating column J, do we need to use our typical plan designs (mostly has copays) or continue using original Medicare cost plan which doesn’t have copay?  </t>
  </si>
  <si>
    <t>We consider the impact of brand going generic and the introduction of new drugs as being market place forces as opposed to organizational initiated change.  We define trend as the year over year change in spend from market forces and formulary change as being organizational initiated change.  Our historic trends include the impact of brands going generic, the introduction of new drugs as well as overall increases in generic fill rates.  To separately estimate the future impact of brands going generic and new drugs would imply backing-out this impact from historic utilization when estimating trend.  This would not be an easy or efficient exercise.  
In addition, to separately project the impact of brand going generic would require numerous assumptions, some informed and some conjecture, regarding exclusivity periods and the potential for the FDA to grant additional exclusivity, estimates of additional generic manufacturers entering the market, actual introduction dates of pipeline drugs and the number of brand competitors that mirror those drugs, the impact of clinical trials, the impact of marketing drugs that lose patent expiration in the OTC market, settlement agreements and delayed launchings of new generics, unauthorized generics, etc.  Our process considers trend in historic generic use rate and pharmacist assessment of ultimate generic use rate for the contract period.  Historic trends, including the impact of brands going generic and new drugs, are examined and compared to industry trends and industry projections for reasonableness, and the resulting generic use rate for the contract period is reviewed for reasonableness.  
The industry trends used to compare for reasonableness (Express Scripts, MedCo, CVS Caremark) include the impact of brands going generic, patent expirations and new drugs. We view the formulary change factors as factors meant to measure changes in the filed formulary that are not accounted for elsewhere (such as in the trend).  
1. Does CMS view this as a reasonable process? OR
2. Does CMS require that the impact of brands going generic and the impact of new drugs be separated from the trend factors and included in the formulary change factor?</t>
  </si>
  <si>
    <t>Below are the Part A and Part B “outside the system” FFS claims for CY 2013 through CY 2017, in billions.
CY         Part A     Part B 
2013       $5.3         $1.1
2014       $5.4         $1.2
2015       $6.0         $1.6
2016       $7.7         $2.5
2017       $7.9          $2.7
The Office of the Actuary calculates these payments for use in our projections through the Medicare cost reports.  The cost reports are publicly available, but we are not aware of published summaries of the “outside the system” adjustments to provider reimbursements.</t>
  </si>
  <si>
    <t>1) No, the baseline supporting the 2021 ratebook USPCC projections does not reflect these, or any other, COVID-related assumptions.
2) The proposed FY 2021 Inpatient PPS (IPPS) and Outpatient PPS (OPPS) regulations have not been published.  Therefore, we are not in a position to comment on the corresponding regulatory provisions.</t>
  </si>
  <si>
    <t>No, the .xlsb file type is not allowed for substantiation upload. We would recommend for the user to save the upload as a zip file and upload the zipped version instead.</t>
  </si>
  <si>
    <t>MA and PD
- Actuarial Certification</t>
  </si>
  <si>
    <t>Both the Quality Initiatives and the Taxes and Fees entries on MA and PD Worksheet 1 must be entered in total dollars for the base period. For the contract period these entries on PD Worksheet 2 and MA Worksheet 4 must be entered on a PMPM basis.</t>
  </si>
  <si>
    <t>Count of Occurrences</t>
  </si>
  <si>
    <t>CY2024</t>
  </si>
  <si>
    <t>Inflation Reduction Act (IRA)</t>
  </si>
  <si>
    <t>Are the vaccines for section IV of Worksheet 6 referring to all vaccines or those under the IRA (member must be &gt;18)?</t>
  </si>
  <si>
    <t>The vaccine and insulin sections of the BPT must be populated with the drugs that the plan intends to use to satisfy the relevant provisions of the IRA, consistent with all other CMS guidance. Other drugs in these categories that do not need to satisfy the new IRA cost-sharing provisions are not to be reported in the insulin and vaccine sections of the BPT.
Please refer to the Health Plan Management System (HPMS) memorandum released on September 26, 2022 titled “Prescription Drug Event Reporting Instructions for the Implementation of the Statutory Cost Sharing Maximums Established by the Inflation Reduction Act for Covered Insulin Products and ACIP-Recommended Vaccines for Contract Year 2023” for detailed examples.</t>
  </si>
  <si>
    <t>Proposed Update Comments</t>
  </si>
  <si>
    <t xml:space="preserve">1) Where should the induced utilization impact, due to the cost sharing in the catastrophic phase moving to $0/0%, go in WS2 of the Part D BPT? 
2) Where should the impacts of induced utilization, due to the decreased drug prices related to AMP cap, go in WS2 of the Part D BPT?
3) Where should the impacts of induced utilization, due to the decreased drug prices related to POS pharmacy DIR, go in WS2 of the Part D BPT?
4) Where should the induced utilization impact, due to the decreased cost sharing on vaccines and insulins, go in WS2 of the Part D BPT? </t>
  </si>
  <si>
    <t>The utilization “other change” is the most appropriate column to adjust for induced utilization impact due to the IRA.</t>
  </si>
  <si>
    <t>Where should the impacts of decreased drug prices related to AMP cap go in WS2 of the Part D BPT?</t>
  </si>
  <si>
    <t>Column E, Inflation trend, on Worksheet 2 is the most appropriate column to adjust for the impacts of decreased drug prices related to AMP cap.</t>
  </si>
  <si>
    <t>Where should the impacts of decreased drug prices related to POS pharmacy DIR go in WS2 of the Part D BPT?</t>
  </si>
  <si>
    <t>The Unit Cost “Other change” column is the most appropriate column to adjust for the impacts of decreased drug prices related to POS pharmacy DIR.
(4/13/2023 UPDATED RESPONSE): Based on feedback, we have determined that isolating the pharmacy DIR effects may not always be possible. For consistency, we are rescinding our prior guidance and requiring that plans use the discount change column for pharmacy DIR pricing effects.</t>
  </si>
  <si>
    <t>Part D BPT Insulin and vaccine Copay</t>
  </si>
  <si>
    <t>With insulin costing at most $35 and Vaccines $0. I have the Following procedure questions and BPT questions
1)  How will this be treated in the deductible phase? I feel like it is possible to get into the gap phase without ever meeting the deductible. If the member has allowed insulin of $1,000 per 30 days this would have the member jumping into the gap before exiting the deductible phase. How should we handle this? How would you want to show this for WS3, WS6, and WS6A?
2) How do you want us to handle the insulins and Vaccine copays for WS6? Costshare is greyed out for claims subject to deductible.
3) Is the intention to remove all insulin and vaccine from table 1 and 2 and move it to table 3 and 4 in the CY2024 draft PD BPT?</t>
  </si>
  <si>
    <t>1) Similar to plan designs with non-uniform deductibles, a beneficiary is deemed to enter the gap coverage phase when they have exceeded the initial coverage limit, regardless of whether they have met the deductible at that point. For purposes of worksheets 6 and 6A, the IRA insulins and vaccines are not subject to the deductible, so they should be populated accordingly. For worksheet 3, they should be reported based on their allowed claims cost, inclusive of the spending on insulins and vaccines.
2) IRA insulins and vaccines are not subject to the deductible, so they should not go in the deductible lines of WS6.
3) No, On PD Worksheet 6, Section III and IV are not mutually exclusive from Section II. Section II on worksheet 6 should be filled out the same way as in prior years.</t>
  </si>
  <si>
    <t>For the new cells E56 and E57 on WS6A, should the PMPM be per NLI member months or total member months?</t>
  </si>
  <si>
    <t>Cells E56 and E57 on WS6A should be per NLI member per month.</t>
  </si>
  <si>
    <t>MA ratebook</t>
  </si>
  <si>
    <t>Medical Education Costs Question</t>
  </si>
  <si>
    <t>Page 10 of the Advance Notice proposes a technical update to the Medical Education Payments in the calculation of the Non-ESRD USPCC baseline to exclude IME and DGME costs paid on behalf of MA enrollees. 
Additionally, the 2023 Calculation data file describes the calculation of the FFS rate as follows: FFS Rate excludes phased-out IME and KAC =  FFS USPCC x AGA x (1 - GME factor) x ( VA-DOD Adjustment Factor) x Credibility Factor - KAC dollar Amount - IME dollar amount. 
Based on the equation for the FFS rate, we would expect that the IME dollar amount in this formula should also be adjusted to exclude IME associated with MA enrollees.  Please confirm that we have the correct understanding and that the appropriate adjustments to the FFS USPCC are being proposed for IME and DGME.</t>
  </si>
  <si>
    <t>Historically, IME represented in the non-ESRD FFS USPCCs has included IME paid on behalf of MA enrollees.  In contrast, IME represented in the ratebook FFS rate calculation is, and always has been, limited to that paid on behalf of FFS admissions.  Therefore, no corresponding adjustment is required to the IME in the ratebook FFS rate calculation to remove the costs associated with MA enrollees.</t>
  </si>
  <si>
    <t>Questions for the 2/23 OACT Call</t>
  </si>
  <si>
    <t>I have the following questions regarding the 2024 Advance 
a. Can CMS provide additional detailed support for the 2.13% impact to the FFS USPCC growth percent?  How should this compare to the magnitude of historical IME costs that are removed after the application of the AGA to the rebased FFS per capita costs?
b. CMS indicated that the 2.09% effective growth rate included the technical correction to the per capita cost calculation.  How is the IME that is removed from the non-ESRD FFS Growth rate for the technical correction different from the IME that is removed after the AGA?  Does this mean both costs will be removed from the calculation of county benchmarks?
c. The additional detail on Medicare Fee-for-Service Unit Cost increases notes that the impact of the Consolidated Appropriations Act, 2023 is excluded.  Does this confirm that the growth rate also excludes the impact of this legislation?</t>
  </si>
  <si>
    <t>The responses are
a. The net impact of the exclusion of MA medical education from the CY 2024 FFS USPCCs is $9.1 billion.
b. The IME carveout from the MA ratebook is calculated directly from FFS claim records.  Alternatively, the IME reflected in USPCCs is tabulated from the inpatient cost reports.  Previously, the historical IME reflected in USPCC calculation included all IME, including that paid on behalf of MA beneficiaries.  The USPCC experience and projections are now limited to IME paid for FFS admissions only.
c. Yes, that is correct, the 2024 Advance Notice MA growth rates also exclude the impact of CCA, 2023.</t>
  </si>
  <si>
    <t>FFS unit cost trends</t>
  </si>
  <si>
    <t>Question re: FFS unit cost increases</t>
  </si>
  <si>
    <t>The published unit cost trends for laboratory fee schedule is showing an increase of 0.0 percent  for 2022, 0.0 percent for 2023 and +5.6 percent for 2024. I understand the 0.0 percent  for 2022 as section 1834A(b)(3)(B)(ii) limits reductions to CLFS rates based on private payer rates to 0.0 percent for 2022 and there is no update for other clinical laboratory fees schedule (CLFS) services.
My confusion begins with 2023. While CAA, 2023 extends the 0.0 percent limit on reductions in CLFS rates for 2023, the paper indicates that unit cost changes do not account for the effect of the CAA, 2023. If that is the case, the table would assume that payment reductions (synonymous with “unit cost” changes in the table) that are occurring under PAMA 2014 would continue in 2023. 
That brings us to the +5.6 percent updates for 2024. The next PAMA update to the CLFS rates will be based on private payer rates from 2019. Both CBO and CMS appear to be assuming that the next iteration of private payer rates will increase payment for CLFS services.  Please confirm that is the case.</t>
  </si>
  <si>
    <t>Following are key aspects of our projection of the laboratory fee schedule updates represented in the 2024 Advance Notice FFS trends:  
  - Prior to the Consolidated Appropriations Act (CAA), 2023 , the 0.0 percent update went through 2023 with the next update occurring in 2024.  This is the basis of the 2024 Advance Notice Growth rate.
   - CCA 2023 extended the 0.0 percent update through calendar year (CY) 2024, and the next update scheduled to occur in CY 2025. In 2024, labs are to report their 2019 data for use in the 2025 update.    
    - The pre-CCA estimated CY 2024 update of 5.6 percent uses the Consumer Price Index (CPI) as a proxy for the change in lab payment levels from the 2016 data to the 2019 data.</t>
  </si>
  <si>
    <t>MA ratebook growth rates</t>
  </si>
  <si>
    <t>Questions for February User Group call</t>
  </si>
  <si>
    <t>Below are questions we have on the assumptions included in the advance notice. 
a. What did CMS include for the cost and utilization assumptions for new Alzheimer’s drug treatments such as Aduhelm?
b. What did CMS assume for the cost and utilization assumptions for COVID vaccines?
c. What adjustments did CMS make to the USPCC for the impact of the cap on the Part B drug price increase, the lower member cost sharing as a result of the cap on the Part B drug price and the $35 copay limit on insulin provided through the Part B benefit?
d. What assumptions did CMS make about the potential increased costs in 2024 due to deferred care during the COVID pandemic?
e. Page 14 of the Advance Notice indicates that the USPCCs and the growth rates in the Advance Notice did not reflect the provisions of the Consolidated Appropriations Act, 2023, and the impact will be included in the Final Notice.  Please provide an estimate of the impact of the provisions of the Consolidated Appropriations Act, 2023.</t>
  </si>
  <si>
    <t>Following are the responses to the questions:
a. There is some historical experience in our base data for the coverage of Aduhelm. We make no explicit additions to our projections for Aduhelm.  Also, there are currently no explicit additions to our projections for any drug for the treatment of Alzheimer’s disease. This is because the coverage for the recently FDA-approved drug for treatment of Alzheimer's is made under the existing Medicare coverage decision for this class of drugs, which includes Aduhelm. Under this coverage, there is expected to be minimal impact on Part B fee-for-service (FFS) spending.
b. Assumptions for COVID-19 vaccine in CY 2024 are (i) 47 percent of beneficiaries will receive COVID shot with 43 percent represented in Medicare claims; (ii) Average doses per utilizer: 1.3; and (iii) average cost per dose: $105.
c. Given the historical price growth for Part B drugs and the current relatively high level of general inflation, we assumed that the Inflation Reduction Act (IRA) rebate provision would have no impact on Part B FFS expenditures in CY2024.  We estimate that the reduced cost sharing for Part B insulin associated with DME would reduce FFS beneficiary cost sharing by roughly $20-30 million during CY 2024.
d. We are not assuming any increases in costs in 2024 due to deferred care during the pandemic.
e. We do not have an estimate of the impact of CAA, 2023 on the 2024 Advance Notice USPCC baseline.</t>
  </si>
  <si>
    <t>2024 Rate Announcement COVID-19 vaccine question</t>
  </si>
  <si>
    <t>We see on page 39 of the 2024 Rate Announcement that CMS is assuming the following for 2024 COVID-19 vaccines costs: “Assumptions for COVID-19 vaccine in CY 2024 are (i) 47 percent of beneficiaries will receive a COVID shot with 43 percent represented in Medicare FFS claims; (ii) average doses per utilizer: 1.3; and (iii) average cost per dose: $105”.
Can you provide similar details for each of the CY 2022 and CY 2023 COVID-19 vaccine costs that are reflected in this year’s Rate Announcement FFS USPCCs?</t>
  </si>
  <si>
    <t>Actual 2022 COVID vaccine expenditures are reflected in the USPCC baseline and are not reflected separately from other program expenditures.  Additionally, the impact of projected COVID vaccine costs in the Rate Announcement 2024 USPCC baseline are built in at the service level as: (i) physician fee schedule and outpatient (non-drug): 0.0% for 2023 and -0.1% for 2024, and (ii) physician administered drugs: 0.0% for 2023 and -0.7% for 2024.</t>
  </si>
  <si>
    <t>Question related to CY2024 FFS growth rate</t>
  </si>
  <si>
    <t>Could CMS provide the impact of the Consolidations Appropriations Act, 2023 to the CY2024 FFS growth rate provided in the CY2024 Rate Announcement (similar to the table on page 33 for the medical education technical update)?</t>
  </si>
  <si>
    <t>The impact of the Consolidated Appropriations Act, 2023 on  the 2024 non-ESRD FFS growth rate is 0.28% for Part A, 0.16% for Part B, and 0.21% combined Part A and Part B.</t>
  </si>
  <si>
    <t>Question related to USPCC</t>
  </si>
  <si>
    <t>We appreciate the information on COVID-19 vaccine assumptions included in the 2024 Announcement. We have a couple follow up questions on the excess morbidity and COVID-related impacts presented on page 39.
1. Can CMS please provide the estimate of excess morbidity on aggregate per capita Medicare FFS spending by year assumed in the 2024 Advance Notice and the 2023 Announcement?
2. Can CMS please provide an updated view of the COVID-19 cumulative adjustment factors by type of service that supports the 2024 Rate Announcement (similar to the file published with the 2023 Rate Announcement)?</t>
  </si>
  <si>
    <t>The estimated morbidity impact due to the COVID-19 pandemic on the 2023 Rate Announcement baseline by calendar year is: (i) 2021: -2.90%; (ii) 2022: -3.10%; (iii) 2023: -2.20%, and (iv) 2024: -1.30%.   The estimated morbidity impact due to the COVID-19 pandemic in the 2024 Advance Notice baseline: (i) 2021: -2.50%; (ii) 2022: -4.00%; (iii) 2023: -4.40%, and (iv) 2024: -4.40%.   
The 2024 Rate Announcement USPCC projections use 2022 as a base year for determining the COVID-19 impacts, and as a result, the COVID-19 projection factors do not apply since the pandemic experience is reflected in base experience.  In comparison, the 2023 Rate Announcement COVID-19 impacts were developed using 2019 as the base year.</t>
  </si>
  <si>
    <t>User Group Call Question - Alzheimer's drugs</t>
  </si>
  <si>
    <t>What did OACT include for the cost and utilization assumptions for new Alzheimer’s drug treatments such as Aduhelm in the Final Notice?  Did OACT make any changes to the assumptions for Alzheimer’s drug treatments from the Advance Notice to the Final Notice?</t>
  </si>
  <si>
    <t>As stated in response to question #10 on the February 23, 2023 actuarial user group call, there is some historical experience in our base data for the coverage of Aduhelm. We make no explicit additions to our projections for Aduhelm or for any drug for the treatment of Alzheimer’s disease. This is because the coverage for the recently FDA-approved drug for treatment of Alzheimer's is made under the existing Medicare coverage decision for this class of drugs, which includes Aduhelm. Under this coverage, there is expected to be minimal impact on Part B fee-for-service (FFS) spending.  
Further, additional quarter of experience, 4th quarter 2022, was added to the 2024 Rate Announcement baseline. The projection factors for 2023 and later were also updated for the 2024 Rate Announcement.</t>
  </si>
  <si>
    <t xml:space="preserve">Credibility </t>
  </si>
  <si>
    <t xml:space="preserve">Should the credibility for Medicare as secondary payer (MSP) adjustment factors follow the CMS credibility guidelines for allowed cost or risk score? </t>
  </si>
  <si>
    <t xml:space="preserve">CMS has not provided credibility guidelines for MSP. The guidelines for allowed cost and risk scores are inappropriate for MSP. </t>
  </si>
  <si>
    <t>Support for resubmissions</t>
  </si>
  <si>
    <t>If our initial bid margin is less than 11.5% but upon resubmission the margin is greater than 11.5%, do we need to submit the repricing support required in the MA bid instructions, Appendix B, item 8.6.2?</t>
  </si>
  <si>
    <t xml:space="preserve">Yes, if the bid margin is greater than 11.5% in any submission or resubmission of the BPT, then the repricing support must be submitted. </t>
  </si>
  <si>
    <t>Additive Adjustments for Provider Risk Sharing</t>
  </si>
  <si>
    <t>Our plan has global capitation arrangements which include risk sharing. When settlement payments occur we reflect them in the base period medical expenses, but for projection purposes we would like to remove them using the additive adjustment columns. Is this permissible?</t>
  </si>
  <si>
    <t xml:space="preserve">No, the additive adjustment columns may not be used to remove risk sharing settlement payments.  The projection or removal of these payments must be reported in the unit cost columns on the BPT. </t>
  </si>
  <si>
    <t>MOOP Category</t>
  </si>
  <si>
    <t>Is it permissible to change the maximum out of pocket (MOOP) category (mandatory, intermediate, lower)  during rebate reallocation?</t>
  </si>
  <si>
    <t xml:space="preserve">OACT considers a change to the MOOP category to be a significant benefit change because changes to the MOOP category require changes to the service-level cost sharing on MA BPT Worksheet 3. This may cause significant benefit restructuring. </t>
  </si>
  <si>
    <t>We make an adjustment that calibrates the projected unit costs for services subject to the percentage of revenue capitation arrangements for plans to equal the contracted capitations. This adjustment is necessary in order to balance the projected net medical expense to an amount consistent with the terms of the provider capitation contracts. In what projection factor on BPT WS1 should this adjustment be reflected?</t>
  </si>
  <si>
    <t xml:space="preserve">This adjustment should be reflected in the “Unit Cost Adjustment – Provider Payment Change” column.  The MA bid instructions state that "The “Unit Cost Adjustment – Provider Payment Change” factors entered on Worksheet 1 must include the impact of changes in all capitation arrangements aside from those attributable to changes in utilization or benefits." This includes goal seeking and calibration adjustments used to ensure the BPT is consistent with provider capitation contracts and/or provider risk sharing arrangements. </t>
  </si>
  <si>
    <t>Actuarial Bid Instructions Questions</t>
  </si>
  <si>
    <t>Page 8 of the CY2024 MA BPT instructions states, “By statute, the bid must represent the revenue requirement of the expected population.”  In addition, page 48 states that Worksheet 1, Section V, “must be completed consistently with … the information reported in Section III” and the experience data on Worksheet 1 must “reconcile in an auditable manner to the MAO’s audited financial statements” and “reflect the current best estimate of incurred claims on an experience basis”.
Can CMS provide explicit guidance on how to treat medical claims for members associated with a Medicare Advantage plan that would be included in the audited financial statements for the base period, but where there is not a corresponding record in the MMR?</t>
  </si>
  <si>
    <t xml:space="preserve">If there are claims associated with the MA plan for members without a corresponding record in the MMR, then one of the two datasets must require reconciliation. The plan sponsor is required to report claims and membership associated with the plan on worksheet 1. Thus Worksheet 1 should either include both the claims and the membership, or should exclude both the claims and the membership. The plan sponsor must show the reconciliation in their support. 
</t>
  </si>
  <si>
    <t>For Worksheet 1, column O, the Unit Cost Adjustment – Other Factor, page 47 of the CY2024 MA BPT instructions includes the following language, “Enter any other factors for unit cost adjustments by service category. An example is a change in unit cost due to intensity of service trend or the impact on unit costs of the covered population’s change in risk from the base period to the contract period.” For MAOs that do not explicitly carve-out the intensity/mix trend in their historical trend study (i.e., intensity/mix trend would be inherently included in the unit cost and to some extent, the utilization trends), does CMS consider it appropriate to have a 1.0 factor in the Unit Cost Adjustment – Other Factor column?</t>
  </si>
  <si>
    <t>Yes, this is acceptable.</t>
  </si>
  <si>
    <t>Feedback to Beta BPT Instructions</t>
  </si>
  <si>
    <t>We use alternative trend factors on WS1 to develop our bids and do not rely on our own historical trend factors, are we still required to provide qualitative and quantitative support for our historical trends as per Appendix B item 11.2?</t>
  </si>
  <si>
    <t xml:space="preserve">Yes, support for the MAO’s historical trends is required even when those trends are not applied to the pricing. </t>
  </si>
  <si>
    <t>POS DIR Unit Cost Impact - Part D WS2</t>
  </si>
  <si>
    <t>We are seeking clarification on the response provided by CMS on the February Actuarial User Group Call to question #4 regarding the WS2 placement of the unit cost impact related to POS pharmacy DIR. The question and CMS response are as follows:
Question: Where should the impacts of decreased drug prices related to POS pharmacy DIR go in WS2 of the Part D BPT?
CMS response: The Unit Cost “Other change” column is the most appropriate column to adjust for the impacts of decreased drug prices related to POS pharmacy DIR.
Pharmacy DIR, and changes to it, is a component of pharmacy network pricing and contracts. Due to the nature of contracting between plan sponsors, pharmacy benefit managers (PBMs), and pharmacies, we do not believe it is feasible to separate the impact of POS pharmacy DIR from other network contracting changes affecting unit cost. Because these components are often interrelated, we do not believe PBM contracts would specify how much unit cost change is due to the removal of pharmacy DIR and how much is driven by other factors considered in the network contracting process.
Therefore, we request permission to include any impact to unit cost due to recontracting between pharmacies and PBMs, inclusive of impacts driven by POS pharmacy DIR, in the “Discount Change” column on WS2</t>
  </si>
  <si>
    <t>Based on feedback, we have determined that isolating the pharmacy DIR effects may not always be possible. For consistency, we are rescinding our prior guidance and requiring that plans use the discount change column for pharmacy DIR pricing effects.</t>
  </si>
  <si>
    <t xml:space="preserve">Please clarify the treatment of a partial insulin fills (i.e., days supply less than 30) in the bid instructions for WS6 of the Part D BPT.  We believe partial fills should be entered as one 30-day script in the new “Insulins” cells F67:F70 and I67:I70 of WS6 because cost sharing for insulin is not pro-rated due to being a liquid.  </t>
  </si>
  <si>
    <t xml:space="preserve">Yes, partial fills should be entered as one 30-day script in Section III of Worksheet 6.  Part D sponsors are not required to prorate the $35 copay if less than a one-month supply is dispensed because insulin is not a solid oral dosage form subject to daily cost-sharing requirements at § 423.153(b)(4).  For more information please see the HPMS memo released September 26th, 2022 titled "Contract Year 2023 Program Guidance Related to Inflation Reduction Act Changes to Part D Coverage of Vaccines and Insulin".  </t>
  </si>
  <si>
    <t xml:space="preserve">[Paraphrased] The BPT validation tests for the brand DS cost sharing values in WS6 and the brand DS gap cost sharing values in WS6A will have to change, as now the DS cost sharing will be different than 25% for brands, due to the changes in the insulin and vaccine cost sharing, from the Inflation Reduction Act. </t>
  </si>
  <si>
    <t xml:space="preserve">The BPT validation tests for brand DS cost sharing in Worksheet 6 and the brand DS gap cost sharing values in WS6A are not critical errors.  The validation checks serve as a reminder of the cost sharing calculation on the pre-IRA basis.  </t>
  </si>
  <si>
    <t xml:space="preserve">Does the suggested formula for WS6A Non-LI Brand Discount Amt PMPM (cell E54) need to be updated as there doesn’t seem to be a scenario where the formula is applicable.  </t>
  </si>
  <si>
    <t xml:space="preserve">The formula for WS6A Non-LI Brand Discount Amt PMPM is unchanged from the CY2023 BPT.  It is not correct for all scenarios.  If the cell is overridden, then a quantitative description of the development must be provided per Appendix B 6.4. </t>
  </si>
  <si>
    <t>PartD</t>
  </si>
  <si>
    <t>[Paraphrased] Are the total number of scripts for insulin to be entered in “Section II – Projections for Equivalence Tests” on Worksheet 6?</t>
  </si>
  <si>
    <t>Yes, the total number of scripts for insulin are the to be entered in Section II on Worksheet 6.  The number of 30-day equivalent scripts are to be entered in Section III on Worksheet 6.</t>
  </si>
  <si>
    <t>2024 Pt D COB Fee - Please Confirm Correct Value</t>
  </si>
  <si>
    <t xml:space="preserve">We noticed there is a discrepancy in the COB fee between the Final CY 2024 Part D Bidding Instructions, released on 4/4/2023 and the CY2024 Part d BPT Instructions_2023_04_07, released on 4/7/2023.  
I have included both documents for ease of reference.
The Final Bidding instructions (top of pg 10) states:
The 2024 COB user fee will be collected at a monthly rate of $ 0.0833 for the first 9 months of the coverage year for a total user fee of $0.75 per enrollee per year.
while the BPT Instructions (bottom of pg 18) states:
Medicare Part D user fees, which are $1.05 per-member per-year (PMPY) or $0.087 (PMPM) on a national basis for CY2024. The COB user fee will be collected at a monthly rate of $0.1166 PMPM for the first 9 months of the coverage year.
Can you confirm which of these is correct for the 2024 COB fee?
                </t>
  </si>
  <si>
    <t xml:space="preserve">The 2024 COB user fee will be collected at a monthly rate of $0.0833 for the first 9 months of the coverage year for a total user fee of $0.75 per enrollee per year.  The COB user fee amounts in the BPT instructions are incorrect. </t>
  </si>
  <si>
    <t>Questions for the 4/13/2023 OACT User Group Call</t>
  </si>
  <si>
    <t>Worksheet 1 Section V – Line 4 - Net Medical Expenses, Page 50 of the CY2024 MA BPT instructions released April 7, 2023
“For plans that did participate in the VBID Hospice Benefit Component during the base period, net medical expenses reported for hospice enrollees are to reflect all claims incurred for enrollees in hospice status from the time of hospice election until disenrollment from hospice.”
In the instructions for Worksheet 1, Section V, Line 4 – Net Medical Expenses (page 50), we note that the phrase “until the end of the month of hospice disenrollment” has been updated to “until disenrollment from hospice” in the paragraph applicable to plans participating in the Hospice VBID Benefit component during the base period. 
While we understand the wording was updated, we believe the intended scope of incurred claims reported for hospice enrollees continues to be through the end of the month of hospice disenrollment, rather than to the date of hospice disenrollment. As per the Technical and Operational Guidance for the Model, reporting net medical expenses through the end of the month of hospice disenrollment is consistent with the scope in which the VBID Hospice Benefit is responsible for hospice enrollees’ incurred claims. Can CMS confirm whether our understanding of the intent is accurate?</t>
  </si>
  <si>
    <t>The MA BPT instructions accurately state that the hospice category in Worksheet 1, section V should  include claims from the time of hospice election until disenrollment for plans participating in VBID hospice component during 2022.  We are clarifying that the corresponding non-hospice, or unrelated claims, should be included until the end of month of hospice disenrollment.</t>
  </si>
  <si>
    <t>Hemgenix</t>
  </si>
  <si>
    <t>Has CMS included cost and utilization assumptions regarding the coverage of Hemgenix in the Rate Announcement for CY2024? Does coverage for this drug meet the significant cost threshold for CY2023 given the definition included in 42 CFR § 422.109(a)(1), such that it will be covered under Medicare FFS for 2023?</t>
  </si>
  <si>
    <t>No explicit adjustments for the coverage of Hemgenix were made to the projection factors used in the development of the USPCCs for the CY2024 Rate Announcement.
The significant cost provision in 42 CFR § 422.109 is not triggered  by coverage of Hemgenix because there is not a legislative benefit change or a national coverage determination (NCD).</t>
  </si>
  <si>
    <t>Question on Rebate Reallocation</t>
  </si>
  <si>
    <t xml:space="preserve">There is much greater uncertainty in projecting the Part D national average bid and low-income premium subsidy amounts compared to prior years as a result of changes in the Inflation Reduction Act.  We anticipate this causing larger differences during rebate reallocation when comparing the final Part D amounts to those assumed in the initial bid submission.  In an effort to minimize the benefit/premium changes for enrollees, will CMS consider widening the acceptable range of rounding during the rebate reallocation resubmission?  Can the allowable change in premium within the rounding rules increase from $0.50 to $2.00 by adjusting the bid margin?  Can the allowable change in MA rebate increase from $0.50 to $2.00?  </t>
  </si>
  <si>
    <t>We are not changing the rounding rules for rebate reallocation.</t>
  </si>
  <si>
    <t>Medicare 2024 Bid Question</t>
  </si>
  <si>
    <t xml:space="preserve">We have a question about our 2024 Part D bid. We are currently cross walking a plan. The original plan (039) had two segments (001 &amp; 002). We are now only cross walking one segment of the original plan (039-002) to a new plan (045-000). For the base period included in WS1 do we need to include both segments of the original plan (001 &amp; 002) or can we just include the portion of the original plan we are cross walking (002). </t>
  </si>
  <si>
    <t>Both segments of the original plan (001 and 002) must be included on Worksheet 1 of the PD BPT.</t>
  </si>
  <si>
    <t xml:space="preserve">Two questions regarding WS6 Section III of the CY2024 Part D BPT:
1. For the cost sharing amount in the Gap for the LIS Population: The only thing that needs to be excluded is the gap discount. Therefore, can the low income cost subsidy remain in the cost share column? 
2. For the Population Exceeding $5,030 with Std coverage: For the cost share piece, should the gap discount be excluded?  </t>
  </si>
  <si>
    <t>1. Yes, the low income cost sharing subsidy should still be included.
2. Yes, the gap discount should be excluded from cost sharing for all beneficiaries in Section III of Worksheet 6.</t>
  </si>
  <si>
    <t>Live Q&amp;A 4/20 UGC and 04/21/2023  1:34:00 PM</t>
  </si>
  <si>
    <t>Proposed IPPS trend</t>
  </si>
  <si>
    <t>[Paraphrased] We reviewed the proposed IPPS trend file and have a question on the update made to the wage index for NY hospitals. We are seeing increases in the wage index in the range of 20-30%, in some areas up to 43% like Albany, Binghamton and Glenn Falls. This has a huge impact on facility unit cost trends. We are seeing trends north of 10% for our markets. Is this magnitude of increase expected? Did this increase affect the 2024 benchmarks for NY counties?
Did the grouping of geographies in upstate NY consolidate into 1 vs what appeared to be more than one in the past? For example, we noticed that many hospitals in NY have the same wage index of 1.2183, examples include Rochester general and Albany medical. In past years, the wage index for these hospitals were not the same. Could you please confirm if that is correct?</t>
  </si>
  <si>
    <t>As discussed in section III.G.1 of the FY 2024 IPPS proposed rule (available at https://public-inspection.federalregister.gov/2023-07389.pdf), CMS has taken the opportunity to revisit the case law, prior public comments, and the relevant statutory language with regard to its policies involving the treatment of hospitals that have reclassified as rural under section 1886(d)(8)(E) of the Act, as implemented in the regulations under 42 CFR 412.103. After doing so, CMS now agrees that the best reading of section 1886(d)(8)(E) is that it instructs CMS to treat § 412.103 hospitals the same as geographically rural hospitals. Therefore, we believe it is proper to include these hospitals in all iterations of the rural wage index calculation methodology included in section 1886(d) of the Act, including all hold harmless calculations in that provision. Beginning with FY 2024, we are proposing to include hospitals with § 412.103 reclassification along with geographically rural hospitals in all rural wage index calculations, and to exclude “dual reclass” hospitals (hospitals with simultaneous § 412.103 and Medicare Geographic Classification Review Board (MGCRB) reclassifications) implicated by the hold harmless provision at section 1886(d)(8)(C)(ii) of the Act.
Also, the inpatient repricing supporting the 2024 ratebook, or benchmarks, is based on the final FY 2023 IPPS wage index, not the proposed FY 2024 IPPS wage index.</t>
  </si>
  <si>
    <t>Live Q&amp;A 4/20 UGC</t>
  </si>
  <si>
    <t>Could you provide more details on what went into Part B Rx trends? Was 340B drug included? Can we get a split of trend with &amp; without 340B?</t>
  </si>
  <si>
    <t xml:space="preserve">The projection factors for Part B drugs are based on historical trends.  The trend factors supporting the 2024 Rate Announcement growth rate are 8.8 percent for 2023 and 8.3 percent for 2024.  The projections also account for anticipated impacts of the Inflation Reduction Act including the provision lowering cost sharing for insulins furnished under durable medical equipment, and a provision providing a temporary payment increase for biosimilar products. 
Projected expenditures for Part B drugs are trended off actual experience through December 31, 2022.  The base experience reflects actual program expenditures including any reimbursements tied to 340B pricing, and the trend reflects the various price changes to 340B drugs over time.  Unfortunately, we are not able to restate historical or projected expenditures excluding the effects of the 340B provisions.  
</t>
  </si>
  <si>
    <t>Assumptions for In-home intravenous immune globulin services</t>
  </si>
  <si>
    <t>Per the Consolidated Appropriations Act (CAA), 2023 (H.R. 2617 Sec. 4134), Medicare Part B will cover in-home intravenous immune globulin services (IVIG) beginning January 1, 2024. Please provide information regarding this benefit in the Final Rate Announcement. Specifically,
1. Is this benefit included in the 2024 FFS USPCC?
2. If so, what are the expected cost and utilization split up by services/supplies and drugs for this benefit in 2024?</t>
  </si>
  <si>
    <t>The IVIG benefit is not explicitly represented in the 2024 FFS USPCC.  We do not have the data available to assess the benefit expansion, but expect the impact to be relatively small.</t>
  </si>
  <si>
    <t>Question for the 4/27/2023 OACT User Group Call</t>
  </si>
  <si>
    <t>1. Can CMS provide more information on how the “Impact of Changes in OOPC Model Between CY 2023 and CY 2024” technical adjustment to TBC is calculated? 
2. Our organization’s MA-PD plans received much larger Part D OOPC model technical adjustments for 2024 compared to prior years. Our understanding is that this technical adjustment is intended to control for changes in the OOPC model so plan TBC evaluations are not penalized or subsidized by uncontrollable changes in the OOPC model. For plans that received large technical adjustments, should we expect there to be similarly large, offsetting OOPC changes? For example, if a plan has a -$5 Part D OOPC model technical adjustment and does not change any benefits in 2024, should we expect the model to calculate a $5 OOPC reduction that offsets the technical adjustment? 
3. Are there other factors that contribute to the calculation of the OOPC model technical adjustment?</t>
  </si>
  <si>
    <t xml:space="preserve">1. For MA-PD plans the Part D portion of TBC is calculated by holding a plan’s benefit structure and formulary constant from the prior year and updating the OOPC software to reflect changes in policy (IRA impacts, in particular insulin data entry and catastrophic changes for 2024), Part D parameter (deductible amount, ICL, etc), and a more current Part D beneficiary sample.
2. Yes, assuming changes/updates to the formulary do not significantly impact the estimates.
3. No
</t>
  </si>
  <si>
    <t>RPPO</t>
  </si>
  <si>
    <t>RPPO Plan Bid Component question</t>
  </si>
  <si>
    <t>We are looking to understand how the plan bid component (PBC) is calculated when 2 existing RPPO plans within the same region are cross walked together for the projection year (2024).   Is the calculation of the PBC based on the membership of both plans or just the plan that remains for 2024? For example, in plan year 2023 there are two RPPO plans 001 and 002.  In 2024 plan 002 is being cross walked into plan 001.   Does the membership applied to plan 001 for the 2024 PBC calculation include the June 2023 membership of both plans (001 + 002) or just the membership of plan 001?</t>
  </si>
  <si>
    <t>The plan-bid component of the standardized RPPO benchmark for each MA region is computed using the weighted average of all of the standardized A/B bids for regional MA PPO plans in the region. The enrollment weights are based on the historical enrollment (less ESRD enrollment) for each region. If a RPPO plan is being cross walked into another plan, the enrollment that is used for the weighting is based on the combined enrollment for that plan (001 + 002 in the example). When a Plan has enrollments cross walked to multiple new Plans in multiple regions, the enrollment counts will be allocated at the county level to the appropriate region.</t>
  </si>
  <si>
    <t>Actuarial UGC Questions</t>
  </si>
  <si>
    <t>Please confirm the CY2024 “MSP factor” for working aged and working disabled (non-ESRD) is 0.136, as it appears in the example on p30 in the CY2024 MA Bid Instructions.</t>
  </si>
  <si>
    <t>Yes, the CY2024 “MSP factor” for working aged and working disabled (non-ESRD) is 0.136.</t>
  </si>
  <si>
    <t>Appendix E of the CY2024 MA Bid Instructions (p116) notes that as part of Rebate Reallocation, “CMS will allow minor changes to gain/loss margin to comply with CMS’s TBC requirement.” Please provide further guidance on the amount of premium change that would be allowable and considered “minimal” in the event changes are needed to gain/loss to comply with TBC requirements (i.e., where this amount would flow through gain/loss margin in addition to the allowable $0.50 to satisfy TBC)?</t>
  </si>
  <si>
    <t>As stated in Appendix E, in order to comply with TBC the gain loss change is calculated as follows: “Calculate the (minimum) amount of premium change required to satisfy the TBC requirement. Gain/loss margin may change by the amount necessary to produce such premium change.”</t>
  </si>
  <si>
    <t>Low Income Premium Subsidy Target Plans, Rounding</t>
  </si>
  <si>
    <t>We expect unusual levels of uncertainty in the 2024 Low Income Premium Subsidy.  If a plan believes that there is a good probability that it will be close to or below the Low Income Premium Subsidy (LIPS), but wants to target the LIPS premium as a precaution that it comes in unexpectedly low, can we allocate a minimum of $0.50 PMPM to Part D Basic premium reduction in order to be able to achieve our goal of having an even dollar premium for non-LIS members?  If this is not allowed, will you allow us the right to round down our premium to the next even dollar amount, even if that results in a rebate and margin adjustment that is slightly higher than $0.50 PMPM?  
For example, if 13C was modified for a plan that had no Part D basic premium reductions, could it increase that to $0.80 PMPM by making margin adjustments to hit a $16 member premium?</t>
  </si>
  <si>
    <t xml:space="preserve">On page 114 of the MA BPT Instructions, section 1.2 states, “When rebates are reallocated to achieve the LIPSA as the Part D basic premium, the Part D basic premium net of rebate must be equal to (i) the exact published LIPSA, (ii) the LIPSA rounded up or down to the nearest $0.10, when the published LIPSA is not already rounded to $0.10, or (iii) the LIPSA rounded down to the nearest dollar amount.”
A plan may round the LIPSA down to the nearest whole dollar amount. If the total plan premium is equal to the LIPSA and there is less than or equal to $0.50 in order to round down to the nearest dollar, then the plan may use the premium rounding rules (that is, they can make a margin adjustment in order to round the premium as long as the total change in rebate dollars is also less than or equal to $0.50). Premium rounding is only permitted for rounding the total plan premium to an even dollar amount. Thus, if a plan is rounding the LIPSA without getting the total plan premium to a whole dollar amount, premium rounding is not permitted and rebate reallocation rules must be followed. Furthermore, if the LIPSA is more than $0.50 away from rounding down to the nearest dollar amount, the plan must use rebate reallocation in order to round down to the nearest dollar. 
For example, if the LIPSA came in at $31.70, a plan can make the Part D basic premium equal $31 using rebate reallocation. If the Part D Basic Premium is equal to the total plan premium, then the plan has the option to round it up to $32 using premium rounding rules. Keep in mind that if the plan rounds up, each LIS beneficiary must pay $0.30 per month. If the plan chooses to round down, then the plan forgoes the $0.70 per month for each LIS beneficiary in CMS subsidy.
For example 13C, the plan is not permitted to use the premium rounding rules to adjust the Part D basic or total plan premium to anything other than $17. The plan is not permitted to round to a total plan premium of $16 by changing the gain/loss margin to result in a premium change of $0.80. To achieve the LIPSA of $16, the plan would have to engage in rebate reallocation. Rebate reallocation can be used regardless of whether or not the initial submission had Part D basic premium reductions.
</t>
  </si>
  <si>
    <t>Please clarify the situation in example 13C of the new 2024 bid instructions Appendix E for the situation where the After benchmark Basic Premium Post Rebate was $16.40 rather than $16.80.  Could the plan increase its Rebate to Basic Part D premiums to achieve a $16 premium target by decreasing its margin?</t>
  </si>
  <si>
    <t>If a plan’s total plan premium is equal to $16.40 after the benchmark release, the premium rounding rules allow a slight decrease in gain/loss margin in order to achieve a $16 total plan premium as long as the change in total MA rebate dollars is less than or equal to $0.50.</t>
  </si>
  <si>
    <t>actuarial bids questions</t>
  </si>
  <si>
    <t>In the bid instructions it states
“For purposes of modeling the alternative coverage, members must be reported in the claims interval in which they were reported under DS coverage even though their total drug spend may be different because of the impact of the alternative benefits. For example, lines 1 through 9 must reflect the utilization for the AE, BA or EA plan for members expected to have less than the DS ICL of $5,030 in CY2024. In other words, the amounts summarized in columns i, j and k must be based on the same members represented in columns f, g, and h of each line.”
Should this also be the case for sections III and IV for insulin and vaccines.  I am concerned for example a member could be low income in the gap in the alternative benefit but in the ICL in the defined standard benefit in which case the vaccine information should be entered in section IV, row 3 which would not allow any LIS cost sharing to be entered in the alternative benefit for these members.</t>
  </si>
  <si>
    <t>Yes, sections III and IV must adhere to the instructions on reporting intervals for Worksheet 6 of the Part D bid pricing tool. There should be sufficient leeway in the equivalence tests to be able to meet the critical validations even if not all the low-income cost sharing is reported for the vaccines in section IV due to beneficiary phase shifting.</t>
  </si>
  <si>
    <t>actuarial bid questions</t>
  </si>
  <si>
    <t xml:space="preserve">Under the senior savings model for Plan Selected Model Drugs, supplemental benefits that fall in the Coverage Gap are reported as PLRO. How should these plan costs be reported in WS1? Is it the same answer for plan paid PLRO associated with the VBID program?
In the bid instructions page 33 it states, "Enter the total plan liability for Part D-covered drugs for which the Part D plan is the secondary payer. The term “total plan liability” is defined as CPP (Covered Plan Paid Amount) plus NPP (Non-Covered Plan Paid Amount) minus 80 percent of either GDCA (Gross Drug Cost above Out-of-Pocket Threshold) or GDCA minus PLRO (Patient Liability Reduction due to Other Payer Amount) as appropriate.
Can you explain the considerations that should be taken into account in on whether it is appropriate to subtract PLRO from that calculation and if those considerations might vary for senior savings model or VBID PLRO? </t>
  </si>
  <si>
    <t xml:space="preserve">Both VBID and SSM plans should report the PLRO in member cost sharing on Worksheet 1. 
</t>
  </si>
  <si>
    <t>FFS Growth Rate</t>
  </si>
  <si>
    <t>Question for the 5/4/2023 OACT User Group Call</t>
  </si>
  <si>
    <t xml:space="preserve">On the 4/13/2023 Actuarial User Group Call, OACT provided the impact of the Consolidated Appropriations Act, 2023 on the 2024 non-ESRD FFS growth rate. We are hoping to better understand which provisions are driving the Part A impact and why the Part B impact is so low given the +1.25% increase in the physician fee schedule and PAMA delay. Could OACT please provide additional details on their assumptions and which provisions were included when estimating the impact of CAA, 2023 on Part A and Part B? </t>
  </si>
  <si>
    <t>There are several provisions of the Consolidated Appropriations Act 2023 that directly affect the Medicare Part B fee-for-service (FFS) program.  Most of the provisions are expected to have small, or negligible impact on CY 2024 FFS spending.  The three CAA provisions with the largest projected impact on Part B FFS UPSCCs are Section 4112 (physician update): +0.28% impact on 2024 Part B FFS non-ESRD USPCC; Section 4103 (add-on payment for ambulance services) +0.08% impact; and Section 4114 (revised phase-in of Medicare clinical laboratory test payment changes): -0.23% impact. For Part A, the two CAA provisions with the largest projected impact on Part A FFS UPCCCs are Section 4101 (Extension of increased payment adjustment for certain low volume hospitals): +0.20% impact on 2024 Part A FFS non-ESRD USPCC; Section 4102 (Extension of Medicare-Dependent Hospital program): +0.08%.</t>
  </si>
  <si>
    <t>FFS Trend</t>
  </si>
  <si>
    <t>USPCC question</t>
  </si>
  <si>
    <t xml:space="preserve">On the 04/27/2023 Actuarial User Group Call, it was announced that the end of the 20% add-on payment for IP admits was not included in the announced Unit cost trends.  As a follow-up question, can you confirm whether or not the removal of the 20% add-on was included in the USPCC estimates for 2024?  More generally, we are curious if the end of the PHE was included in the assumptions when setting the USPCC amounts?
</t>
  </si>
  <si>
    <t>An assumption supporting the 2024 Rate Announcement USPCC baseline is that the 20 percent add-on payment for inpatient stays for individuals with a COVID-19 diagnosis ended during the 2nd quarter of 2023.  Accordingly, the 20 percent add-on payment for COVID-19 admissions is not reflected in the 2024 FFS UPSCCs.</t>
  </si>
  <si>
    <t>FFS Expense Projections</t>
  </si>
  <si>
    <t>In the projections of 2024 FFS per capita expenditures, was the extra day in 2024 due to it being a leap year taken into consideration?</t>
  </si>
  <si>
    <t>No adjustments were made to the projection of FFS expenditures to account for the 2024 “leap year day.”</t>
  </si>
  <si>
    <t>Question on IRA</t>
  </si>
  <si>
    <t>Live Q&amp;A 4/27 UGC</t>
  </si>
  <si>
    <t>Would CMS be able to share their projected impact on Part B Rx effective coinsurance rate by (A) the $35 monthly cap on Part B insulin and (B) the lower coinsurance on Part B drugs with inflation-related rebates?</t>
  </si>
  <si>
    <t>The estimated impact of the $35 per month insulin cap is that coinsurance for Part B drugs would be 99.7% of what it would otherwise have been (a decrease of 0.3%). In other words, if coinsurance across all separately payable Part B drugs was 20.00% prior to this legislation, the estimated coinsurance after this legislative change would be 19.94%.  Also, we assume that the IRA Part B inflation rebate provision will not have a material impact on CY 2024 Part B expenditures and cost sharing.</t>
  </si>
  <si>
    <t>TBC for ISNP / OOPC question</t>
  </si>
  <si>
    <t xml:space="preserve">The current TBC rule treats ISNP plans the same as other plans. However, ISNP plans serve a more frail population which generally has a much higher risk score. With that high risk score, even in the same county, an ISNP plan is more likely to have a significantly higher payment adjustment than a general enrollment plan.  This can result in a requirement to add benefits even when revenue trends do not outpace cost trends, since these high risk score plans are still compared against the standard $40 TBC limit. CMS previously made the decision to exclude ESRD CSNPs from TBC, and it seems appropriate for CMS to consider excluding ISNP plans for the same reason.
</t>
  </si>
  <si>
    <t>We will give consideration to this suggestion as policy and guidance is developed for CY 2025.  We encourage organizations to provide feedback on annual draft or preliminary guidance.</t>
  </si>
  <si>
    <t>Given the delay of OOPC model release to mid May, it provides very little time for MAOs to validate the high OOPC model change of around $6, and react to TBC limit impact. Can CMS consider increasing the TBC limit given the delay in model release?</t>
  </si>
  <si>
    <t>As described in the HPMS memorandum titled: “Contract Year 2024 Bid Review Out-of-Pocket Cost (OOPC) Model” issued April 28, 2023, CMS prioritized the release of the Part D model because of the potentially greater impact on results related to the Inflation Reduction Act (IRA) policies.  The memo also indicated that the CY 2024 Part C model is not expected to have significant differences in results compared to the CY 2023 Part C baseline model issued in mid-January to help inform bid preparations. As indicated in the HPMS memorandum titled: “Final Contract Year (CY) 2024 Standards for Part C Benefits, Bid Review, and Evaluation” issued April 14, 2023, the TBC change threshold is being maintained at approximately 10% of the CY 2023 baseline TBC amount or $40.00 PMPM for CY 2024.</t>
  </si>
  <si>
    <t>Part D average expected coinsurance</t>
  </si>
  <si>
    <t>Part D Average Expected Coinsurance Question</t>
  </si>
  <si>
    <t xml:space="preserve">I have a question regarding the Part D average expected coinsurance, which is required to be entered in the PBPs for non-specialty coinsurance tiers. Should the average expected coinsurance entered for 2024 exclude insulin and vaccine cost sharing?
 </t>
  </si>
  <si>
    <t xml:space="preserve">For the purposes of calculating the average expected coinsurance for a given tier, you should exclude the insulins and vaccines that sit on that tier, as the coinsurance value entered into the PBP does not apply to those drugs
</t>
  </si>
  <si>
    <t>Insulin Cap</t>
  </si>
  <si>
    <t>I wanted to clarify whether the insulin cost share should be treated as a cap or a regular copay.
For example, say the non-insulin cost sharing is a coinsurance of 25%, the insulin copay is $35, and the total cost is $100. Would the member pay $35 or the normal $25 they would pay for a non-insulin drug?</t>
  </si>
  <si>
    <t xml:space="preserve">For insulin drugs in CY2024, the member would pay the insulin benefit that is entered in the insulin-specific screens of the PBP. In this example, the member would pay the $35 copay
</t>
  </si>
  <si>
    <t>We have a pharmacy payment arrangement whereby pharmacies, as a condition of participation in the plan’s network, must contribute to a pool of money that would then be used to make post-point-of-sale payments to network pharmacies based on pharmacy performance. The pharmacy contribution is not based on the number of prescriptions filled at the pharmacy or otherwise assessed at the claim level. Instead, each pharmacy’s contribution to the pool is based on the volume of Part D patients attributed and total payment made to that pharmacy per month. How should the pharmacy’s contribution and any potential performance payment to the pharmacy be reported and accounted for in the bid pricing tool?</t>
  </si>
  <si>
    <t xml:space="preserve">We wish to remind plans that the pharmacy price concessions provision finalized in the May 9, 2022 final rule (CMS-4192-F) takes effect January 1, 2024 and requires the application of all pharmacy price concessions at the point of sale. If the payment to a Part D pharmacy may be reduced by up to a certain amount, the maximum possible reduction in payment must be treated as a pharmacy price concession and reflected in the negotiated price available at the point of sale and reported to CMS on a PDE record. This is the case regardless of whether the maximum possible reduction in payment is calculated on a per claim basis. As stated on pg. 27851 of the final rule, for pharmacy price concessions that are not assessed at the claim level, Part D sponsors would have to determine a methodology to attribute such concessions to the claim level to remain in compliance with the definition of negotiated price. 
This guidance is applicable for the kinds of arrangements described in the question. We remind Part D sponsors that the pharmacy’s contribution to the plan’s pool, even when not assessed on a per claim basis, is considered a price concession that must be applied at the point of sale to reduce the negotiated price. If the pharmacy receives a post-point-of-sale payment from the plan for good performance, then that payment amount must be reported as a negative DIR amount, which would mean a lower total DIR amount reported in the bid pricing tool. OACT will be closely reviewing the DIR and gross cost estimates in 2024 plan bid pricing tools to ensure that the bid reflects the requirements of the final rule.
</t>
  </si>
  <si>
    <t>RE: Projection Method, Qualification, Risk-Sharing Arrangement Questions</t>
  </si>
  <si>
    <t>[Paraphrased] Can all or part of settlement of a risk-sharing arrangement that covers MA and Part D be reported in the Part D bid and to CMS as Part D DIR#10?</t>
  </si>
  <si>
    <t xml:space="preserve">A Part D sponsor can only report the settlement amount for the impact of the risk-sharing arrangement on Part D drug cost as Part D DIR in the bid. This data must be reported to CMS as DIR #10 – Risk-Sharing Arrangement Payments and Adjustments.  As noted in the March 30, 2022 “Final Medicare Part D DIR Reporting Guidance for 2021”,  the DIR#10 field should include any gains or losses that are attributable to Part D drug costs that the Part D sponsor may receive or pay resulting from risk-sharing arrangements with entities other than CMS, and should not include any amount not related to Part D drug costs. A settlement for a  risk-sharing arrangement that is not calculated based on PDE or Part D allowed costs for the bid sponsor cannot be reported as DIR#10.  CMS will review Part D DIR reporting to confirm that the DIR#10 field for risk-sharing arrangements is appropriately reported and supported.
</t>
  </si>
  <si>
    <t>Question on retained DIR in CY2024 Bids</t>
  </si>
  <si>
    <t xml:space="preserve">[Paraphrased] In 2023 bids, we reported retained DIR under both NBE and DIR as per the 2023 bid instructions. 
Given the changes related to pharmacy DIR effective 2024, we seek guidance on how the retained DIR should be handled in the 2024 bid. 
</t>
  </si>
  <si>
    <t xml:space="preserve">PBM retained pharmacy price concessions must be reported as NBE in the bid pricing tool. Consistent with the rule finalized in the May 9, 2022 Final Rule (CMS-4192-F), the negotiated price reported on the PDE record must reflect the lowest possible reimbursement for the network pharmacy. The allowed cost in the bid pricing tool must match the PDE reporting. Retained DIR will continue to be a part of NBE in 2024, and it will no longer be reported as DIR in the 2024 bid as it will be a reduction to the gross claim cost in the 2024 bid.
Additionally, we want to emphasize that PDE reporting must reflect the lowest possible reimbursement to the pharmacy. If the ultimate reimbursement to the pharmacy is higher than reported on the PDE, that difference must be reported as a negative DIR amount, consistent with DIR reporting guidelines, and must result in a lower 2024 DIR amount reported in the bid pricing tool. 
</t>
  </si>
  <si>
    <t>Question on FFS Trends</t>
  </si>
  <si>
    <t xml:space="preserve">Could you please explain why non-ESRD FFS cost projections in the Final Rate Announcement are different from the trends shown in the OACT “Narrative Supporting 2024 Growth Rate”?
For example, inpatient costs in the Final Rate announcement imply an annual trend of 4.9% vs. 3.8% (1.160^0.25) over 2020 to 2024 in the 2024 Narrative. Similarly the Final Rate announcement projections imply an annual trend of 6.5% for Physician Fee Schedule vs. 3.6% (1.153^0.25) in the 2024 Narrative.  </t>
  </si>
  <si>
    <t xml:space="preserve">The impacts in the Narrative Supporting 2024 Growth Rate reflect 5 years of growth from 2019 to 2024.  The corresponding ‘24/’19 annual trend in both the narrative and rate announcement is 3.1 percent for inpatient and 2.9 percent for physician.  Also, there may be minor differences in the trends in the two sources since the PMPY values in the rate announcement includes FFS expenditures made on behalf of cost plan enrollees whereas the narrative excludes FFS expenditures made on behalf of cost plan enrollees. </t>
  </si>
  <si>
    <t>Live Q&amp;A 5/4 UGC</t>
  </si>
  <si>
    <t>The Advance and Final Notice both indicate that the end of the PHE was included in the USPCC estimates.  Can you provide information as to what was and was not included as part of the end of the PHE?  For example, what about telehealth extension?</t>
  </si>
  <si>
    <r>
      <t xml:space="preserve">Following is language from page 37 of the 2024 Rate Announcement regarding COVID-19 related Medicare coverage and payment policies in place during the public health emergency.  
</t>
    </r>
    <r>
      <rPr>
        <i/>
        <sz val="8"/>
        <rFont val="Times New Roman"/>
        <family val="1"/>
      </rPr>
      <t>Several policies and legislative provisions were enacted during the public health emergency that increased spending; notably, the 3-day inpatient stay requirement to receive Skilled Nursing Facility (SNF) services was waived, payments for inpatient admission related to COVID-19 were increased by 20 percent, and the use of telehealth was greatly expanded. The public health emergency is assumed in the actuarial modeling to end in June 2023, when these effects are assumed to be eliminated. The results would not be materially affected if the actuarial modeling had instead assumed the public health emergency to end on the announced date of May 11, 2023, as is currently expected.</t>
    </r>
    <r>
      <rPr>
        <sz val="8"/>
        <rFont val="Times New Roman"/>
        <family val="1"/>
      </rPr>
      <t xml:space="preserve">
Thus, the USPCC baseline reflects expiration of these PHE-related coverage and payment policies starting in the 3rd quarter 2023.
It’s also worth noting that stemming from section 4113 of the Consolidated Appropriations Act (CAA)  2023, “the vast majority of current Medicare telehealth flexibilities … will remain in place through December 2024.” This statement is included in the  Fact Sheet: COVID-19 Public Health Emergency Transition Roadmap available at this web link: https://www.hhs.gov/about/news/2023/02/09/fact-sheet-covid-19-public-health-emergency-transition-roadmap.html  The 2024 Rate Announcement USPCC’s implicitly reflect this telehealth coverage provision of CAA 2023.</t>
    </r>
  </si>
  <si>
    <t>As has been discussed, there is much greater uncertainty in projecting the Part D National Average Bid Amount due to the Inflation Reduction Act. We anticipate this may result in larger differences during rebate reallocation between the original estimates and the final direct subsidy. Given the potential magnitude of this difference, would CMS consider releasing a range of direct subsidies (+/-$2 PMPM) after the June bid submission to help MAOs better plan for potential benefit changes, which could be significantly more than prior years, during rebate reallocation? This would help MAOs identify better options for members and allow more time to discuss benefit/premium strategies with MAO stakeholders.</t>
  </si>
  <si>
    <t>CMS will not be releasing any early information on direct subsidies.</t>
  </si>
  <si>
    <t>Live Q&amp;A 5/11 UGC</t>
  </si>
  <si>
    <t>For an EA plan that has insulins at a copay less than $35, what would be considered basic plan liability in the ICL? the cost of the drug less the plan copay or the cost of the drug less a $35 copay?</t>
  </si>
  <si>
    <t>For an EA plan that has beneficiary copayment of less than $35.00 for covered insulin products, the plan liability during the Initial Coverage phase would be the cost of the drug less the beneficiary copayment to the plan for CY 2024. Please see the HPMS Memorandum entitled “Final Contract Year (CY) 2024 Part D Bidding instructions” to Part D Sponsors on April 4, 2023. As stated in the memo, the standard prescription drug coverage requirement for 2024 includes the value of the Part D plan’s coverage of covered insulin products regardless of whether cost sharing under the plan is equal to the IRA maximum of $35 per month supply or a lower amount. The plan’s coverage of covered insulins will always be reflected in the plan bid as a basic benefit</t>
  </si>
  <si>
    <t>Can you confirm the manufacturer coverage gap discount for part D insulins for non-NLI members in the gap should always be 70% regardless of the effective coinsurance of the $35 copay.</t>
  </si>
  <si>
    <t>The manufacturer coverage gap discount for Part D insulin for non-low income subsidy (LIS) members in the gap will always be 70% regardless of the effective coinsurance of $35 or less for CY 2024. Again, please see the HPMS Memorandum entitled “Final Contract Year (CY) 2024 Part D Bidding instructions” to Part D Sponsors on April 4, 2023. As stated in the memo, the plan’s coverage of covered insulins will always be reflected as a basic benefit. Therefore, the coverage gap discount will always be calculated based on the negotiated price of the drug that falls within the Coverage Gap Phase. On Tuesday, CMS issued the HPMS Memorandum entitled “Prescription Drug Event Record Reporting Instructions for the Implementation of the Inflation Reduction Act for Contract Year (CY) 2024.” The memo provides PDE examples for CY 2024 for covered insulin products in the Coverage Gap Phase of a Basic Plan and an EA plan.</t>
  </si>
  <si>
    <t>In the insulin and vaccines sections of WS6 Script Projection is line 2, the sum of lines 3, 4 and 5?  Or should the catastrophic also be included in line 2?</t>
  </si>
  <si>
    <t>On Worksheet 6 of the Part D BPT in sections III and IV for insulins and vaccines, Line 2 "Population Exceeding $5,030 with Std Coverage" should include all scripts/costs for that population including those above the catastrophic.</t>
  </si>
  <si>
    <t>Demonstrations</t>
  </si>
  <si>
    <t>CY2025</t>
  </si>
  <si>
    <t>Should members that join the plan mid-year rely on reported CGDP from the PDEs or an estimated CGDP number when determining if they have reached the catastrophic phase? We will not have access to reported CGDP from PDEs from the plan the member came from.
Is the CGDP approximation [(minimum(gross total drug cost, 11,206.28) - 4,660) x (92.13% x (94.969% - 25%))] intended to calculate the member’s full CGDP amount, or is it intended to be used to calculate some amount of CGDP for only the Plan-to-Plan transaction (and, depending on the answer to #1, the member’s prior spend), which would be added to reported CGDP?</t>
  </si>
  <si>
    <t>The CGDP approximation referenced in the question was presented on the November 2023 User Group call as a suggestion for how to estimate the CGDP. Plan sponsors should use whatever method they believe produces the most reasonable result and provide support for that methodology.</t>
  </si>
  <si>
    <t>Should the approximated CGDP amount be reported anywhere on WS1 or is it purely to be used for determining if a member has reached the catastrophic phase and all reported amounts should be based on actuals from the PDEs</t>
  </si>
  <si>
    <t xml:space="preserve">The base period CGDP amount should only be entered in cell M60 on worksheet 1. Plan sponsors should not enter Gap Discount amounts into column J, Average Cost Sharing per Member on WS1. Gap Discount amounts will need to be a component of base period reconciliation to financials.  </t>
  </si>
  <si>
    <t>For WS1, the November UGC agenda said "For Plan-to-Plan transaction reporting on worksheet 1, please estimate the gap discount according to the values provided in the 2023 Rate Announcement". The formulas provided only works for Non-LIS members. However, there is no gap discount for LIS members and the LICS in ICL and GAP intervals also count towards the TrOOP in the base year data. How should plans allocate the OOP cost for LIS members to ICL from Catastrophic phase?</t>
  </si>
  <si>
    <t>Plan sponsors may allocate the OOP using the estimated allowed cost at catastrophic for low income beneficiaries published in the contract year 2023 Rate Announcement. We recognize that this will create significant differences between the base and projection year distributions. Similar to the response above, plan sponsors should use a method that produces a reasonable result and provide support for that methodology.</t>
  </si>
  <si>
    <t xml:space="preserve">With respect to the new IRA Part D Drug Experience section on WS1, should these amounts include or exclude PDEs with Part D as secondary? </t>
  </si>
  <si>
    <t>New Section VI on Worksheet 1 for IRA Part D Drug Experience should include Part D as secondary.</t>
  </si>
  <si>
    <t>Where should we put the subsidy amount for CY2023 for insulins and vaccines?</t>
  </si>
  <si>
    <t>2023 IRA subsidy amount (IRASA) for insulins and vaccines should be included in member cost sharing.</t>
  </si>
  <si>
    <t>How should utilization and costs be reported on Worksheet 6 for a member with utilization and costs that exceed the catastrophic under the alternative benefit, but do not exceed the catastrophic under the DS benefit?</t>
  </si>
  <si>
    <t xml:space="preserve">The utilization and costs for this member should be split between lines 1-10 and line 39 on Worksheet 6. The utilization and costs for this member that do not exceed the catastrophic should be reported in line 1-10, while the utilization and costs for this member that exceed the catastrophic should be reported in line 39. </t>
  </si>
  <si>
    <t>[Paraphrased] What is the CMS 2024 and 2025 PMPM estimate for Leqembi?</t>
  </si>
  <si>
    <t>In the 2025 Advance Notice non-ESRD FFS USPCC tabulations, the estimated Leqembi spending is $1.67 PMPM for CY 2024 and $4.67 PMPM for CY 2025.</t>
  </si>
  <si>
    <t>Advance Notice Question</t>
  </si>
  <si>
    <t>We are working on our comments on the Advance Notice and it would be helpful if we could understand the impact of the restatements in the FFS USPCCs in Table I-5. Specifically, can you provide the restatements by year separately for each of the following:
1) Impact of the Year 2 Phase-in Removing MA-related IME/DGME
2) Remedy for the 340B-Acquired Drug Payment Policy for Years 2018-2022
3) Other (If there are items within this category that are large enough to identify separately, please do so)</t>
  </si>
  <si>
    <t xml:space="preserve">Please provide the impact of the remedy for the 340B-Acquired Drug Payment Policy for Years 2018-2022 and 2026. </t>
  </si>
  <si>
    <t>The impact of the 340B-Acquired Drug remedy on the non-ESRD Part B FFS USPCCs is 2018: 1.07%; 2019: 1.16%, 2020: 1.30%, 2021: 1.23%. 
The CY 2022 remedy was addressed through reprocessing of the claims and the estimated impact is about 1.20% - 1.30% on the Part B non-ESRD FFS USPCC.
Consistent with CMS’ regulation, CMS-1793-F, to budget neutralize the remedy there will be a 0.5‑percent reduction in payments for non-drug outpatient hospital services beginning in 2026.  This reduction is expected to reduce the non-ESRD Part B USPCC by about 0.11% in 2026.</t>
  </si>
  <si>
    <t>It is difficult to understand the baseline Part A USPCC trends given the tables in the 2025 Advance Notice include the effects of the MA medical education phase-in.  Can you provide additional information on the Part A FFS trends excluding the impacts of MA medical education?</t>
  </si>
  <si>
    <t>Based on the published USPCCs, the implied trends for 2024 decreased from 4.5% to 3.3% and 2025 implied trends decreased from 4.1% to 3.8%. What is driving the reduction in forward looking trends from the 2024 Final Notice to the 2025 Advance Notice? We are surprised to see this reduction in forward looking costs especially given public statements from MAOs regarding continued elevated utilization during Q3/Q4 2023.</t>
  </si>
  <si>
    <t>What did OACT assume for the cost and utilization assumptions for COVID-19 vaccines in each of the 2024 and 2025 projection years?</t>
  </si>
  <si>
    <t>FFS spending for COVID-19 vaccines was $1.85 PMPM in 2022 and $3.85 in 2023.  The CY 2025 Advance Notice USPCC baseline includes 2023 COVID-19 vaccine experience through the third quarter, which is then trended forward with category-level assumptions for price, utilization, and residual.</t>
  </si>
  <si>
    <t xml:space="preserve">Can CMS please provide the estimates of excess morbidity on aggregate per capita spending used to support the 2025 Advance Notice? </t>
  </si>
  <si>
    <t>The excess morbidity factors supporting the CY 2025 Advance Notice baseline are the same as that used in the development of the CY 2024 Rate Announcement baseline, and the CY 2023 Medicare Trustees’ Report baseline.  These factors are reported on page 39 of the CY 2024 Rate Announcement.</t>
  </si>
  <si>
    <t>Can CMS please explain how the excess morbidity estimates were applied in the development of the FFS USPCCs?</t>
  </si>
  <si>
    <t>The annual change in morbidity factors is included as an additional trend factor in the Medicare fee-for-service baseline.  For example, the aggregate morbidity factor is -4.4 percent for 2023 and -3.9 percent for 2025.  Given that 2023 is the base period, the change in morbidity assumptions from 2023 to 2025 resulted in approximately +0.5 percent increase in FFS trend in the CY 2025 Advance Notice baseline.</t>
  </si>
  <si>
    <t xml:space="preserve">Please provide information on what is driving the restatements in ESRD USPCCs shown in the CY 2025 Advance Notice Table I-6 for 2022 to 2026?
</t>
  </si>
  <si>
    <t>The lower ESRD USPCCs in the CY 2025 Advance Notice are due primarily to lower actual experience for 2023 than reflected in the CY 2024 Rate Announcement, and the removal of the assumption that dialysis utilization will return to pre-2020 levels.</t>
  </si>
  <si>
    <t>OOPC/TBC Questions for the 4/11/2024 User Group Call</t>
  </si>
  <si>
    <t>[Paraphrased] Can CMS share the anticipated release dates for the OOPC models and final TBC threshold?</t>
  </si>
  <si>
    <t>The OOPC models are expected to be released mid-April and the TBC guidance and posting are expected to follow.</t>
  </si>
  <si>
    <t>USPCCs</t>
  </si>
  <si>
    <t>USPCC Follow Up</t>
  </si>
  <si>
    <t>On page 20 of the Advance Notice, the ESRD Dialysis-Only FFS USPCC shows a current 2025 estimate of $9,842.94, which is 10.3% higher than the current 2024 estimate of $8,921.01.  10.3% is notably higher than prior year trends, which are in the low- to mid-single digits.  Is this higher trend anticipating the add-on payment for phosphate binders moving from Part D to Part B (to later become part of the PPS bundled rate)?  Are there other factors?</t>
  </si>
  <si>
    <t>Yes, the primary driver of the relatively high 2025 dialysis trend in both the 2025 Advance Notice and 2025 Rate Announcement is due to the inclusion of Part B phosphate binders beginning in 2025.</t>
  </si>
  <si>
    <t>Questions on the 2025 Rate Announcement FFS USPCCs</t>
  </si>
  <si>
    <t>On page 27 of the Rate Announcement, the 2023 and 2024 PMPMs for “Other Carrier” are equal to $36.47 and $29.25, respectively.  What services are included in the “Other Carrier” category?  What is driving the 20% decrease in the PMPM?</t>
  </si>
  <si>
    <t>Included in the other carrier category are payments for services provided in ambulatory surgical centers (ASCs), ambulance, and certain medical supplies.  The large reduction in PMPM costs for 2024 is due to the end of the coverage of certain COVID tests, which concluded with the end of the public health emergency.</t>
  </si>
  <si>
    <t>What are the 2024 and 2025 RBRVS conversion factor changes assumed in the 2025 Rate Announcement USPCCs (e.g., 2024 RBRVS conversion factor is 1.25% lower than the 2023 conversion factor)?</t>
  </si>
  <si>
    <t>The 2024 conversion factor is $33.8872. The projected 2025 conversion factor included in the 2025 Rate Announcement baseline is $32.7442</t>
  </si>
  <si>
    <t>Was there consideration for the impact of Leqembi on the 2024 and 2025 Medicare FFS trends?  If so, please provide the PMPM trend impacts of including Leqembi or the estimated PMPMs for Leqembi.</t>
  </si>
  <si>
    <t xml:space="preserve">Yes, Leqembi is represented in the physician administered drug category beginning in 2023.  The projected non-ESRD fee-for-service cost for Leqembi included in the 2024 Rate Announcement USPCCs is $1.62 PMPM in 2024 and $4.56 PMPM in 2025. </t>
  </si>
  <si>
    <t>Leqembi</t>
  </si>
  <si>
    <t>Leqembi PMPM Clarification</t>
  </si>
  <si>
    <t>Can you please clarify are the PMPM estimates for Leqembi in the February, 2024 user group notes of $1.67 PMPM for CY2024 and $4.67 PMPM for CY2025 the cost of the drug plus administration only?  Or are they the cost of the drug plus administration plus additional costs related to the treatment (e.g. additional imaging)?  The former option being approximately 86% of the latter according to the November CMS user group estimates.</t>
  </si>
  <si>
    <t>The PMPM estimates include the cost of the drugs themselves, the cost for administration of the drug, and the costs of associated diagnostic testing and office visits.</t>
  </si>
  <si>
    <t>During the rebate reallocation period, suppose the change in Worksheet 4, cell R108, must be between $0.00 and $4.00, according to item 10.3.1 in MA Appendix E. The plan increases R108 by $4.00 through adding A/B mandatory supplemental benefits and increasing the gain/loss margin PMPM in Worksheet 4, cell  H107, by $1.00. These changes result in a total plan premium of $30.60. May the plan make additional increases to the gain/loss margin, which will further increase R108, in order to round the total plan premium to $31.00?</t>
  </si>
  <si>
    <t>Yes, item 10.3 (and subparts) in MA Appendix E describe limitations to changes in A/B mandatory supplemental benefits (and gain/loss margin) that are separate from premium rounding rules. Additionally, the limitations per item 10.3 in MA Appendix E are separate from any changes to comply with CMS’ TBC requirement per item 11.</t>
  </si>
  <si>
    <t>Our understanding is that TBC and Premium Rounding are the only two reasons that GLM would be permitted to change after the benchmarks are announced. Could OACT provide some examples of permissible GLM changes that would be subject to the $1 limit?</t>
  </si>
  <si>
    <t>Per item 10.3.2 in MA Appendix E, the gain/loss margin may change by up to $1.00 when making changes to the A/B mandatory benefits and at the discretion of the certifying actuary. Premium rounding is the final step of the rebate reallocation process. Premium rounding rules are separate from and in addition to item 10.3.2. When a plan sponsor encounters a TBC compliance issue during rebate reallocation, item 11 in Appendix E addresses how gain/loss margin changes may be used to comply with TBC.</t>
  </si>
  <si>
    <t>Please allow more variance than the current $0.50 change in MA rebate dollars.  This would permit plans to maintain benefits that are more stable for the member by allowing the flexibility to avoid material unintended plan design changes.</t>
  </si>
  <si>
    <t>The 50 cent change in MA rebate dollars described in Appendix E guidelines for premium rounding is only applicable to the premium rounding step after rebate reallocation. That is, the change in MA rebate dollars is measured by comparing (i) the amount of MA rebate dollars after rebate reallocation for updates to the RPPO benchmark and achieving the Part D basic premium and (ii) the amount of MA rebate dollars after rounding the total plan premium to the nearest whole dollar value. While there are no limitations described in Appendix E for the changes in MA rebate dollars for rebate reallocation prior to premium rounding, CMS expects this change to be minimal and will review all BPTs to ensure that all changes to the MA rebate dollars are reasonable and appropriate.</t>
  </si>
  <si>
    <t>We identified an issue with one of the actuarial equivalence tests on Worksheet 5 of the Part D BPT. The specific test in question – “3.  Average Cost at Catastrophic &gt;= Std (G &gt;=F)”  appears more restrictive in light of other 2025 changes, including supplemental benefits accumulating to TrOOP. Are there any plans to change this test?</t>
  </si>
  <si>
    <t xml:space="preserve">The test in the CY2025 Part D BPT is as set forth in statute. </t>
  </si>
  <si>
    <t>On the CMS user call on 02/22/2024, there was a question : "How should utilization and costs be reported on Worksheet 6 for a member with utilization and costs that exceed the catastrophic under the alternative benefit, but do not exceed the catastrophic under the DS benefit?", and CMS responded as ""The utilization and costs for this member should be split between lines 1–10 and line 39 on Worksheet 6. The utilization and costs for this member that do not exceed the catastrophic should be reported in line 1–10, while the utilization and costs for this member that exceed the catastrophic should be reported in line 39". 
This response was inconsistent with the BPT instruction and the Actuarial User Group Call on 11/9/2023, which said "Consistent with the CY2024 BPT instructions, when an alternative coverage is modeled, members must be reported in the claims interval in which they were reported under DS coverage even though their total drug spending may be different because of the impact of the alternative benefits". 
Based on CY2025 and historic BPT instructions, we think that the utilization and costs for this member should be reported in lines 1-10 and not split.</t>
  </si>
  <si>
    <t>In order for the catastrophic costs to be allocated to the correct cells on WS 4 and WS5 for actuarial equivalence testing, the utilization and costs for this member that exceed the catastrophic threshold must be reported in line 39.
Also please note that, consistent with past guidance, for the purposes of modeling the alternative coverage, members must still be reported in the claims interval in which they were reported under DS coverage. It is only utilization and costs that exceed the catastrophic that must be reported in line 39.</t>
  </si>
  <si>
    <t>On Worksheet 1, should the 2023 Coverage Gap Discount Amount be included in column I or column J in Section III?</t>
  </si>
  <si>
    <t>No, the CGDP amount should not be included in Section III.</t>
  </si>
  <si>
    <t xml:space="preserve">PD Bid Instructions states WS1 section VI IRA Part D Drug Experience:
Enter all base period experience for insulins and vaccines that are associated with IRA drug experience. Include low-income cost sharing subsidy (LICS) and exclude the coverage gap discount amounts.
Would you confirm that Total Cost Sharing in this section = Σ [Patient Pay Amount + Other TrOOP Amount + Patient Liability Reduction due to other Payer Amount (PLRO)] + LICS?  The sum of the first three terms is consistent with the reporting requirements for section III Average Cost Sharing per Member, while the last term, LICS, is specifically required for section VI IRA Part D Drug Experience.  If this is the correct interpretation, since Other TrOOP Amount includes IRASA, should the Total Cost Sharing for Vaccines (BPT cell G69) be greater than zero (the cell is blocked out currently)?  </t>
  </si>
  <si>
    <t xml:space="preserve">This is the correct interpretation, however, the IRASA amount does not need to be included for the IRA vaccine cost sharing in Worksheet 1 Section VI. </t>
  </si>
  <si>
    <t>Medicare Prescription Payment Plan NBE Question</t>
  </si>
  <si>
    <t>[Paraphrased] Under the Medicare Prescription Payment Plan, Part D plans will be required to pay for (“float”) cost sharing at the point of sale on behalf of members, after which the plan will receive monthly payments from these members to offset that initial float amount. Plans are explicitly prohibited from charging interest or fees on these payments. Ignoring impacts due to uncollected cost sharing, this is not a plan liability concern, because the member is still ultimately responsible for the same total cost sharing, whether or not the member elects to participate in the Medicare Prescription Payment Plan. This is, however, a cash flow concern, and Part D plans may experience lost interest or investment earnings on the float amount they pay on behalf of the member at the point of sale (“float costs”).
To the extent a Part D plan expects to experience float costs as a direct result of requirements under the Medicare Prescription Payment Plan, where is the appropriate spot in the Part D BPT for the plan to reflect those costs? Should plans include or exclude these anticipated costs from projected NBE?</t>
  </si>
  <si>
    <t xml:space="preserve">Lost interest, lost investment earnings, or "float costs" incurred while administering the Medicare Prescription Payment Plan must not be included in the Part D BPT.    </t>
  </si>
  <si>
    <t>Question for User Group Call- Fee-for-Service Costs (New Drug Treatment)</t>
  </si>
  <si>
    <t>The FDA recently approved a new drug treatment for metastatic melanoma, Amtagvi (lifileucel).  Were associated costs included in the Final Notice?  Does OACT have an estimate of anticipated cost for these therapies?</t>
  </si>
  <si>
    <t>We have not explicitly modeled Amtagvi. In past years, there have been new drugs introduced that have affected Part B spending. The average historical change in spending from new drug introductions is included in our modeling, and would implicitly capture the estimated impacts of Amtagvi and other new drugs on projected Part B spending.</t>
  </si>
  <si>
    <t>RE: USPCC Follow Up</t>
  </si>
  <si>
    <t xml:space="preserve">Can you provide a table with the impact on the 2025 Rate Announcement USPCCs of the medical education adjustments and 340b adjustments, similar to what was provided on the 02-22-2024 user group call?  </t>
  </si>
  <si>
    <t>MA Documentation 2.1</t>
  </si>
  <si>
    <t>In the CY2025 MA BPT instructions, Appendix B has added this line: “2.1. When a decision by CMS on a service area change remains outstanding as of July 15th , a sample BPT omitting the pending change must be provided to the OACT. The sample BPT is not to be uploaded to HPMS.”  Could you please clarify what is expected to happen as of the June 3 bid submission?  Sample BPT’s clearly wouldn’t be uploaded to HPMS on June 3.  Should the sample BPTs be held ready until requested, presumably no earlier than July 15, similar to substantiation items 34 and beyond?</t>
  </si>
  <si>
    <t xml:space="preserve">A sample BPT, as described in item 2.1, is not required with the initial June bid submission. Documentation item 2.1 will be treated similar to items “Upon Request by CMS Reviewers”. If a decision by CMS on a service area change remains outstanding as of July 15th, then CMS will request a sample BPT omitting the pending change. 
</t>
  </si>
  <si>
    <t>PD Bid Questions</t>
  </si>
  <si>
    <t>For WS1 Section 6 &amp; WS6: Should the insulin and vaccine scripts always be based on 30 day script count? For example, if we have one 90 day script do we need to record it as three 30 day scripts?</t>
  </si>
  <si>
    <t>Scripts should not be normalized to a 30-day supply, even for insulins.</t>
  </si>
  <si>
    <t xml:space="preserve">Part D BPT Worksheet 1 Allowed / Paid / Cost Sharing </t>
  </si>
  <si>
    <t>The current definitions of allowed, paid, and cost sharing on page 12 of the Part D BPT instructions will result in allowed not being equal to paid + cost sharing in Worksheet 1, Section III of the Part D BPT because CGDP is implicitly included in the allowed amount but explicitly excluded from both paid and cost sharing. Please confirm that this is CMS’s expectation and intent.</t>
  </si>
  <si>
    <t xml:space="preserve">That is correct. As mentioned on the November 2023 UGC, plan sponsors should not enter Gap Discount amounts into column J, Average Cost Sharing per Member, on WS1. Gap Discount amounts will need to be a component of base period reconciliation to financials.  </t>
  </si>
  <si>
    <t>Part B trend question</t>
  </si>
  <si>
    <t>In final announcement page 24 (table II-8a), “Other carrier” column, projections for future years drop significantly from 2023’s $205.78 to 2024’s $156.09 and 2025’s $154.98. Can you explain the reason behind this?</t>
  </si>
  <si>
    <t>This pattern is largely due to the large increase in spending on certain COVID tests in 2023 as the public health emergency (PHE) ended and stopping coverage of those COVID tests when the PHE ended.</t>
  </si>
  <si>
    <t>Table 1 From 4/18 UGC</t>
  </si>
  <si>
    <t>Can you provide a table with the Part A and Part B non-ESRD FFS USPCC trends, both with and without the MA medical education for Rate Announcement 2025?</t>
  </si>
  <si>
    <t>Questions related to USPCCs and Rebate Reallocation</t>
  </si>
  <si>
    <t>On page 3 of the 2025 Announcement, CMS noted that "… the enrollment base used to calculate 2023 per capita costs was updated for the Rate Announcement and resulted in greater Part A enrollment." 
i. What drove the higher Part A aged enrollment in 2023? Are these enrollees part of a certain subset of the population (e.g. Part A only, located in a specific state, etc.)?
ii. We noticed there was no information provided about the claim costs associated with the 403,000 newly added Part A enrollees. Did OACT assume these enrollees had no claims or lower than average claim costs in 2023? If the latter, what was the assumed average FFS Part A per capita cost for these enrollees relative to the rest of the population?</t>
  </si>
  <si>
    <t>The Part A fee-for-service enrollment increase from 2025 Advance Notice to 2025 Rate Announcement is due to an update in the population basis from Social Security data.   
Also, the 2023 expenditures were tabulated separately from enrollment and the revision to the Part A enrollment had no impact on estimated 2023 Part A expenditures.</t>
  </si>
  <si>
    <t xml:space="preserve">In Table II-2 (FFS USPCC – non ESRD) of the 2025 Announcement, what percent of the medical education technical adjustment is applied to the 2026 and 2027 Part A FFS USPCC? </t>
  </si>
  <si>
    <t>The non-ESRD FFS USPCCs included in the 2025 Rate Announcement are based on assumption of 100% phase-out of MA medical education for CY 2026 and CY 2027.</t>
  </si>
  <si>
    <t>04/17/2024  6:40:00 PM
and
04/23/2024  1:10:00 PM</t>
  </si>
  <si>
    <t>Questions related to USPCCs and Rebate Reallocation
and
2025 Bid Pricing Question</t>
  </si>
  <si>
    <t>On the April 27, 2023 Bid Actuarial User Group call, CMS commented that the projection factors for Part B drugs are based on historical trends. Can CMS please provide more details about their methodology, including at what level of detail projections are calculated (e.g., by drug class), which historical trends are used to project costs, and whether more weight is put on recent utilization and cost trend? Also, can CMS please explain how new to market drugs are accounted for in the projections and what criteria they use to determine whether a new to market drug or class of drugs will have an impact on Part B FFS spending?
On December 8th, 2023 the FDA approved the first cell-based gene therapies for treatment of sickle cell disease. The two drugs are Casgevy and Lyfgenia and are expected to cost $2.2M and $3.1M respectively per treatment.  We have a few questions regarding pricing for these new drugs: Was there consideration for the impact of Casgevy and Lyfgenia on the 2024 and 2025 Medicare FFS trends? If so, please provide the PMPM trend impacts of including these two drugs. And if so, are the assumptions different for duals vs non-duals? Also, were there considerations for the impact of other genetically engineered drugs on the 2024 and 2025 Medicare FFS trends? If so, what are the drugs and the PMPM trend impacts?</t>
  </si>
  <si>
    <t>Spending for Part B physician-administered drugs is estimated using 100% Medicare claims data and analyzing the relevant historical trends. New drugs have been introduced in many past years that have affected Part B spending. The average historical change in spending from new drug introductions is included in our modeling, and in general, would implicitly capture the estimated impacts of new drugs on projected Part B spending.
Also, spending for Casgevy, Lyfgenia, and other genetically-engineered drugs was not projected separately.</t>
  </si>
  <si>
    <t>Rebate Reallocation Clarifying Question Part C Risk Share Situation</t>
  </si>
  <si>
    <t xml:space="preserve">[PARAPHRASED]
Assume a plan has a provider arrangement such that net medical expenses are a function of plan premium. If plan premium changes during rebate reallocation, but there is no change in A/B mandatory supplemental benefits, how should Appendix E guideline #10 be applied to this situation?
</t>
  </si>
  <si>
    <t xml:space="preserve">In this scenario, the A/B mandatory supplemental benefits have not changed; therefore, the flexibilities described in 10.3 are not permitted. Item 10.3 applies only "in conjunction with changing A/B mandatory supplemental benefits during the rebate reallocation period." In this scenario,–
• Cell R108, per 10.3.1, is not permitted to change. 
• Cell H107, per 10.3.2, is not permitted to change.
• Flow-through pricing, per 10.3.4, is not permitted.
</t>
  </si>
  <si>
    <t>MA BPT Instructions - Appendix B Item 2</t>
  </si>
  <si>
    <t>In the MA BPT Instructions, Appendix B Item 2 was expanded this year to include “significant benefit changes”.  Is the intended time period for changes between the base and projection period, aligned with item 11.3.3, or year over year?  Is the threshold for “significant” at the discretion of the Certifying Actuary?</t>
  </si>
  <si>
    <t xml:space="preserve">The intended time period for benefit changes is from the base period to the projection period. The threshold for significance is to be determined by the certifying actuary who is expected to make the determination based on the affect of the changes on the projection factors. </t>
  </si>
  <si>
    <t>Questions for User Group Call- Risk Sharing Arrangements</t>
  </si>
  <si>
    <t xml:space="preserve">An MAO contract with a provider group includes provisions to incentivize performance on quality of care metrics (such as STARS &amp; HEDIS), data sharing, and engagement in the medical management process. Per the MA BPT instructions, any payments earned for achievement of these measures would be considered provider incentive payments and therefore should be included as medical expenses in the MA BPT. We believe it is not appropriate to allocate any portion of these expenses to the Part D BPT or DIR#10, because they do not have any impact on Part D drug cost and are typically paid to physician groups. Please confirm that this approach is appropriate. </t>
  </si>
  <si>
    <t>Yes, it is appropriate to allocate the entire amount to the MA BPT.</t>
  </si>
  <si>
    <t>DIR #10 question</t>
  </si>
  <si>
    <t>[PARAPHRASED]
An MAO has a risk-sharing arrangement with medical providers which includes a single settlement based on a target medical loss ratio. The settlement is determined in aggregate, based on all benefit expenses and revenue under Medicare Parts C and D for beneficiaries that use the provider. As an example, assume that the target medical loss ratio is 85%, the combined revenue is $1200 ($1150 from MA and $50 from PD) and the combined benefit expense is $960 ($920 from MA and $40 from PD), so the combined settlement paid to the provider is 85% × $1200 − $960 = $60. 
Is it appropriate to allocate the entire amount in the MA BPT since the payment is going to medical providers, not pharmacies?</t>
  </si>
  <si>
    <t>Live Q&amp;A from 4/25 UGC</t>
  </si>
  <si>
    <t>On the 4/11 UGC, CMS published an explicit projection for Leqembi.  Given that CMS thinks that the sickle cell drugs and other new drugs' impact will be in line with the historical impact of new drugs, can it be said that the impact of Leqembi is expected to be above and beyond the historical impact of new drugs since it was separately valued?</t>
  </si>
  <si>
    <t>The best available information indicated that the spending for Leqembi and similar drugs would likely be an outlier, and therefore we separately estimated the spending in the 2025 Advance Notice and 2025 Rate Announcement baselines.</t>
  </si>
  <si>
    <t>Please clarify what the figures represent in table 1 posted with the 04-18-2024 Q&amp;A file.</t>
  </si>
  <si>
    <t>DME fraud</t>
  </si>
  <si>
    <t>Is DME fraud included in the CMS FFS trend projection?</t>
  </si>
  <si>
    <t>When fraud is known in any Medicare FFS spending, including DME spending, the spending projections include the expected CMS responses to such known Medicare spending fraud.</t>
  </si>
  <si>
    <t>Attachment I, Section A of the 2025 Advance Notice summarizes the data and assumptions supporting the USPCCs. We noticed that there is no mention of FFS risk scores in this section. Is it correct to assume that the average FFS risk score supporting the FFS USPCC is 1.00? If not, can OACT please explain why</t>
  </si>
  <si>
    <t xml:space="preserve">The average non-ESRD FFS risk score for CY 2025 is projected to be 1.0 </t>
  </si>
  <si>
    <t>Questions for the 5/2/2024 User Group Call</t>
  </si>
  <si>
    <t xml:space="preserve">We noticed that the 2018-2021 total risk score enrollments in the “Medicare FFS County 2025 Web.xlsm” file (columns BE:BH on the ffs_worksheet tab) are approximately 60,000-65,000 higher than the same values in last year’s file (“Medicare FFS County 2024 Web.xlsm”). This does not appear to be consistent with prior year versions where the risk score enrollment for a given year is fixed and unchanged as new data is added to the workbook. Can OACT please explain what drove the change in the 2018-2021 risk score enrollments? Given the impact varies by county, can OACT please provide additional details on how the county level risk scores were impacted by this update? </t>
  </si>
  <si>
    <t>Yes, the non-ESRD ratebook risk score enrollment increased for years 2018-2021 from 2024 to 2025 due to inclusion of post graft beneficiaries with successful kidney transplant for 37 months or more.  County-level impacts of the change is minimal given that this update resulted in an average 0.2 percent increase in risk score enrollment and the county-level scores are standardized to 1.0 national score.  We do not have the impact of this update isolated from the overall change in risk scores from 2024 ratebook to the 2025 ratebook.</t>
  </si>
  <si>
    <t xml:space="preserve">We appreciate the level of detail provided in the Trends Supporting 2025 ratebook growth rates file. Can OACT please provide additional details on what assumptions are driving the -1.3% “Other” trend component in the 2025 Inpatient trend? </t>
  </si>
  <si>
    <t>Most of the “other” inpatient trend is attributed to pass through payments, medical education, and cost report settlements.</t>
  </si>
  <si>
    <t>Page 15 of the MA bid instructions states "it is not appropriate to provide risk protection for Part D through MA or vice versa.” This section seems to suggest that some portion of costs should be allocated to Part D; the response to #9 on the 4/25/2024 UGC suggests that is not the case. Could you clarify what would be considered inappropriate risk protection between Part D and MA?</t>
  </si>
  <si>
    <t>The original question is regarding a risk-sharing arrangement between a Medicare Advantage Organization and medical providers. CMS’s response is that allocating the entire amount to the MA BPT is an appropriate allocation. There may be other appropriate allocation methods.  
In making allocation determinations, plan sponsors should consider the services covered in the risk-sharing arrangement, the providers who provide those services, and the population that receive the services.  The original question used combined revenue ($1200) and combined benefit expense ($960) as factors to calculate the settlement for a medical provider.  These factors determine the amount of the settlement ($60) but do not necessarily determine the allocation of that settlement.</t>
  </si>
  <si>
    <t xml:space="preserve">04/26/2024 15:10
and 04/25/2024  14:32
and 04/26/2024  20:38
</t>
  </si>
  <si>
    <t>[Paraphrased]
On the 4/18 UGC CMS noted that all flexibilities for rebate reallocation are documented in the bid instructions, however we would like to confirm our understanding and CMS’ intention with the new limitations for MA BPT WS 4 cells H107 (MA gain/loss margin) and R108 (MSB revenue requirement).  There is a likelihood that plans could be forced to add premiums to keep worksheet 4, cells R108 and H107 in compliance at the same time with Appendix E guideline #10.3. We are concerned that adding a premium in certain scenarios may be harmful to beneficiaries or may cause significant disruption to both the member and the overall market. Can you confirm that there will be no flexibilities for cells R108 and H107 in these scenarios?
The following are a two examples of these scenarios:
(1) A plan with initial assumptions for MA gain/loss margin as a percentage of revenue, such that adding A/B mandatory supplemental benefits within the limits for R108 compliance of Appendix E #10.3 would increase the plan's premium and result in an increase in the MA margin by more than $1.00. 
(2) A plan that has risk sharing arrangements with initial assumptions targeting an 85% MLR and zero-dollar total plan premium.</t>
  </si>
  <si>
    <r>
      <t>In accordance with the 2005 final rule, CMS does not expect, and will not allow, MA organizations to substantially redesign Part C supplemental benefits during the rebate reallocation period. Therefore, we do not intend to provide any further flexibility for these requirements and require all plan sponsors to be able to meet both requirements simultaneously. 
Furthermore, this request would expand the purpose of rebate reallocation to achieve a desired total plan premium. Rebate reallocation is only an opportunity to (i) achieve the target plan intention for the Part D basic premium, and (ii) reflect the published MA regional benchmarks in RPPO bids. It may not be possible for plan sponsors to return to the total estimated plan premium. Actuaries may refer to ASOP #8 for preparing their BPTs and in their supporting documentation</t>
    </r>
    <r>
      <rPr>
        <sz val="8"/>
        <color indexed="10"/>
        <rFont val="Times New Roman"/>
        <family val="1"/>
      </rPr>
      <t xml:space="preserve"> </t>
    </r>
    <r>
      <rPr>
        <sz val="8"/>
        <rFont val="Times New Roman"/>
        <family val="1"/>
      </rPr>
      <t xml:space="preserve">during rebate reallocation.  
</t>
    </r>
  </si>
  <si>
    <t>Live Q&amp;A from 4/25 UGC
and 
and 04/30/2024 10:36</t>
  </si>
  <si>
    <t>[Paraphrased] Due to the limitations of Appendix E guideline #10.3 of the MA BPT instructions, there is a likelihood that changes in the direct subsidy at rebate reallocation could lead to adding a premium for a D-SNP plan that targets the low income premium subsidy amount (LIPSA) and enrolls members with cost sharing support from state Medicaid agencies. While we understand there is no regulation that indicates that rebate reallocation is an opportunity to return to the overall target premium, we are particularly concerned that requiring low-income members to pay out of pocket is contrary to current CMS policy goals. Does CMS have the authority to allow for greater flexibility during rebate reallocation in this scenario?</t>
  </si>
  <si>
    <t>In the situation that a plan (i) has a population with a significant number of low-income enrollees; (ii) targets LIPSA as the target plan intention for the Part D basic premium; (iii) has the Part D basic premium equal to the total estimated plan premium in the pre-rebate reallocation BPT; and (iv) has a significant value of insufficient rebate dollars allocated to the Part D basic premium after the published benchmarks for NAMBA and base beneficiary premium, CMS recognizes that the plan may be required to have low-income beneficiaries pay a non-zero MA premium in order to maintain the limits of Appendix E guideline #10.3 during rebate reallocation. In this unique scenario, we request that the MAOs and/or certifying actuaries contact OACT directly during the rebate reallocation period to determine a solution to best serve their low-income beneficiaries.</t>
  </si>
  <si>
    <t>M3P</t>
  </si>
  <si>
    <t>bid questions</t>
  </si>
  <si>
    <t>For the Medicare Prescription Payment Plan, does CMS have an estimate of national average utilization in this program and an estimate of national bad debt?</t>
  </si>
  <si>
    <t>CMS does not currently have an estimate for the expected utilization or bad debt as a result of the Medicare Prescription Payment Plan.
CMS expects that plan sponsors' estimates of the utilization and bad debt are reasonably and fully supported in documentation.</t>
  </si>
  <si>
    <t>Medicare Prescription Payment Plan</t>
  </si>
  <si>
    <t xml:space="preserve">We appreciate CMS response to question 14 of the April 11 user group call.  We are concerned that plans are unlikely to have cash on hand to fund this float and may need to access a credit/debt instrument in which the plan would then be liable for interest expense to the credit provider.   Is this interest expense allowable in the Part D Bid?  Should it be included in projected NBE?
 </t>
  </si>
  <si>
    <t xml:space="preserve">This expense should not be included in non-benefit expenses. </t>
  </si>
  <si>
    <t>On March 6, CMS posted the Final National Coverage Determination (NCD) for Allogeneic Hematopoietic Stem Cell Transplantation (HSCT) for Myelodysplastic Syndromes (MDS). Has OACT been asked to project the impact of this NCD? Can OACT share more information on the typical timeline once an NCD is approved and the determination of whether the significant cost threshold will be met?</t>
  </si>
  <si>
    <t>Medicare has been providing coverage for this benefit for 10 years -- Allogeneic Hematopoietic Stem Cell Transplantation (HSCT) for Myelodysplastic Syndromes (MDS) – with restrictions that the patient must be enrolled in a clinical study.  The updated national coverage decision (NCD) allows the benefit to be covered outside of clinical studies and the NCD liberalizes coverage which allows more people to qualify for the benefit.  CMS’ program area did not ask OACT to perform a significant cost assessment of this NCD given that the patient population is very small and the associated costs are not likely to exceed the NCD significant cost thresholds.</t>
  </si>
  <si>
    <t xml:space="preserve">In the reconciliation of the 2025 non-ESRD FFS USPCC file:
1) Can OACT please explain why there is a non-zero Part B adjustment for 2022 for “MA IME included in FFS USPCC?” Our understanding was the MA IME payments were included in Part A only.
2) The 2022 “Bulk payments for 340B-acquired drug remedy” Part B adjustment is $0. Is it correct to assume that all claims were reprocessed and there were no lump sum payments made for 2022 claims?
3) Can OACT please explain why the “Out of country / invalid counties” Part B claims adjustments are negative?  </t>
  </si>
  <si>
    <t>1) The amount reported in the 2022 Part B MA IME should have been reflected in the Part B balance line.  The reconciliation exhibit posted on cms.gov has been revised accordingly. 
2) The vast majority of relevant 2022 340B-acquired drug claims were reprocessed, and baseline modeling reflects no lump sum payments made for the 2022 340B-acquired drug claims.     
3) Ratebook FFS claims are tabulated from the National Claims History using a “debit/credit” approach.  The vast majority of the negative Part B expenditures for invalid counties are “credits” for Part B home health expenditures with unknown state/county code of “99999.”   Similarly, the bulk of the positive Part A expenditures for invalid counties are the corresponding “debit” for home health expenditures with unknown state/county code of “99999.”</t>
  </si>
  <si>
    <t>[Paraphrased] Page 15 of the MA bid instructions pertaining to risk-sharing arrangements states, “the BPT must reflect the benefit costs in the service categories included in global capitation and risk-sharing contracts.” Please clarify the scope of the service categories included in the risk-sharing contract, using the following example: 
For a single BPT, assume a risk-sharing contract with provider group A pays a year end incentive payment to provider group A. Provider group A provides all services in categories A K of the MA BPT. Provider group A has also agreed to coordinate and manage all services in categories A-K and L-Q. A second group, provider group B, provides all services in categories L Q under a separate contract, and does not share in the incentive payment to provider group A. All benefit expenses are paid to both groups throughout the year, as incurred. The calculation of the incentive payment to provider group A is as follows:
•	Revenue = $1000 (MA)
•	Benefit expense during the year = $800 (MA service categories A-K) + $20 (MA service categories L-Q)
•	Incentive payment = (85% × $1000) – ($800 + $20) = $30.
The $30 incentive payment should be allocated to which service categories in this BPT?</t>
  </si>
  <si>
    <t>The most recent UGC response from contract year 2015 (cumulative index 1012) stated, “Allocate bonus payments to all MA service categories that are included in the calculation of the bonus.” This response would result in allocating the $30 incentive payment to all service categories, A-Q.
For CY2025, given OACT’s developing understanding of these arrangements, the actuary may (i) use the method above, or (ii) determine that the allocation for your circumstance is more appropriately attributed (and then allocated) to a subset of the service categories, A-Q. Reasonable support is required for making the determination to use option (ii). When using option (ii), the actuary should understand that OACT has observed the following concern: If the resulting net medical costs in a service category (after allocation of the incentive payment) is negative, then the allocation may be inappropriate. 
OACT will continue to study this issue for CY2026.</t>
  </si>
  <si>
    <t>Rebate Reallocation Questions</t>
  </si>
  <si>
    <t>[Paraphrased] As noted on the April 25th user group call, the rebate reallocation requirements in Appendix E #10.3.1 and #10.3.2 may result in requiring a plan sponsor to add a small total member premium when there are insufficient rebates during rebate reallocation. The addition of a small member premium may (i) change the initial assumptions for projected membership and/or (ii) add administrative cost for premium mailing and bad debt. We recognize Appendix E #10.3.4 identifies flow-through pricing may be limited. If changes to membership and/or administrative cost is not permissible, we believe this will require a change to initial pricing assumptions and that such a change contradicts CMS’ goals of rebate reallocation. Are changes to initial pricing assumptions allowed during rebate reallocation?</t>
  </si>
  <si>
    <t xml:space="preserve">One of CMS’ goals of rebate reallocation and premium rounding is to not change initial pricing assumptions. When there is a change in A/B mandatory supplemental benefits for rebate reallocation, a plan sponsor may update non-benefit expenses as long as the resubmission complies with Appendix E guideline #10.3. During rebate reallocation, plan sponsors must not change the projected membership. If the certifying actuary is concerned that a change to mandatory supplemental benefits and/or premium warrants an assumption change (for example, no change to projected membership with an increase in premium), then they may disclose this concern in accordance with the ASOPs. </t>
  </si>
  <si>
    <t>[Paraphrased] We are encountering a scenario where it appears that it is not possible to satisfy the rebate reallocation constraints in Appendix E, Section II, item 10.  Please consider the scenario where a plan sponsor has (i) significantly overestimated the allocation of rebate dollars, (ii) allocated the maximum allowed amount to the Part B premium, MA premium and Part D premiums after adding A/B mandatory supplemental benefits such that worksheet 4, cell R108 did not change by more than the amount of unallocated rebate dollars and worksheet 4, cell H107 did not change by more than $1, and (iii) has a small amount of unallocated rebate dollars greater than $0 that cannot be allocated while complying with Appendix E, Section II, item 10. What options does the plan have in this situation?</t>
  </si>
  <si>
    <t>In the unique scenario that a plan has (i) significantly overestimated the allocation of rebate dollars, (ii) allocated the maximum allowed amount to the Part B premium, MA premium and Part D premiums after adding A/B mandatory supplemental benefits such that worksheet 4, cell R108 did not change by more than the amount of unallocated rebate dollars and worksheet 4, cell H107 did not change by more than $1, and (iii) has a small amount of unallocated rebate dollars greater than $0 that cannot be allocated while complying with Appendix E, Section II, item 10, we request that the MAOs and/or certifying actuaries contact OACT directly during the rebate reallocation period to determine a solution.</t>
  </si>
  <si>
    <t>Risk Sharing Question</t>
  </si>
  <si>
    <t xml:space="preserve">[Paraphrased] 
As a follow up to questions 8 and 9 from the 4/25/2024 user group call and question 7 from the 5/2/2024 call regarding the allocation of provider risk sharing payments, please clarify whether such guidance applies to the base period experience for 2023 on worksheet 1, or the projections for 2025, or both. Additionally, how does such guidance relate to the Part D DIR reporting guidance for 2023? </t>
  </si>
  <si>
    <t>The guidance from questions 8 and 9 from the 4/25/2024 user group call and question 7 from the 5/2/2024 call applies to both the base period experience for 2023 on worksheet 1 and the projections for 2025. In the projections for CY2025, the actuary may determine that the allocation for the circumstance is more appropriately attributed based on (i) the response to questions 8 and 9 (allocating only to MA), or (ii) the response to question 7 (allocating between MA and Part D). The actuary may support using different allocation methods for (i) the base period experience for 2023 on worksheet 1, and (ii) the projections for 2025. Additionally, the base period experience for 2023 on worksheet 1 of the CY2025 BPT must be consistent with the expected Part D DIR reporting for CY2023.</t>
  </si>
  <si>
    <t>MA-PD Gain/Loss Margin Requirements</t>
  </si>
  <si>
    <t>The “MA-PD Gain/Loss Margin Requirements” on page 16 of the CY2025 Part D BPT instructions state that there are two options for setting the Part D gain/loss margin and only one option may be used per parent organization. When selecting Option B, “set the Part D gain/loss margins at the aggregate level”, is the aggregate margin required to be set at the parent organization level or are plan sponsors permitted to set this aggregate gain/loss at the organization level?</t>
  </si>
  <si>
    <t>The aggregate gain/loss margin under Option B is required to be set at the parent organization level.</t>
  </si>
  <si>
    <t>Direct Subsidy Estimate Variation</t>
  </si>
  <si>
    <t>OACT indicated that for a particular certifying actuary and a particular organization, the expectation is that the direct subsidy assumption would be the same and that they weren’t “seeing a reason” for varying the assumption. We believe there are many valid reasons to vary the assumption. Given the significant impact of the Inflation Reduction Act on CY2025 bids, certifying actuaries are estimating a wide range of potential direct subsidies. However, the bid submission requires a point estimate. Given the much wider range of plausible national direct subsidy results in 2025 and the constraints in Appendix E, Section II, item 10.3, we believe that varying the direct subsidy assumption by PBP will substantially increase the likelihood that plans will be able to achieve the benefit levels, member premiums, and gain/loss margins intended in the June submission as well as to avoid exception requests related to TBC and margin compliance.
We request that OACT revise its expectations to allow actuaries to vary the direct subsidy estimate by PBP within a given organization or contract, thereby allowing this risk to be mitigated and creating more stability in the MA market from the initial submission.</t>
  </si>
  <si>
    <t>OACT continues to believe that the direct subsidy estimates should be consistent across bids within the same organization. However, due to the impacts of the for IRA on CY2025 bids, OACT will allow varying assumptions for the direct subsidy for CY2025, provided the certifying actuary can support the estimate.</t>
  </si>
  <si>
    <t>2025 Bid - BPT Question</t>
  </si>
  <si>
    <t xml:space="preserve">For WS1 Section III, does there always need to be an associated utilization amount tied to paid cost? This question specifically relates to benefits offered by a vendor in which the vendor is reimbursed by a capitated rate. If the vendor offers the service, but there’s no utilization of that service in the base period, is it okay to have the capitated cost reflected without utilization? Or should the utilization for this service reflect the frequency of the capitation payments to the vendor?
</t>
  </si>
  <si>
    <t xml:space="preserve">It is permissible to have the capitation costs reflected without utilization only if no beneficiary used the benefit. It is not acceptable to leave the utilization column blank if the provider did not  report utilization. Do not report the frequency of the capitation payment as utilization. 
</t>
  </si>
  <si>
    <t xml:space="preserve">For WS1 Section IV, are additive adjustments limited to new or removed benefits? Let’s take a benefit that was filed in past PBPs but doesn’t have utilization in the base period. If the benefit is expanding it’s coverage and utilization is now expected, would this qualify as an additive adjustment? Or should this be captured through a multiplicative adjustment using the Benefit Plan Change factor?   </t>
  </si>
  <si>
    <t xml:space="preserve">For the situation in this question, where there is no utilization in the base period, the additive adjustment columns may be used. </t>
  </si>
  <si>
    <t>[Paraphrased and Combined] 
If a plan is not compliant with TBC during rebate reallocation, is the MAO required to reduce A/B mandatory supplementals benefits that do not impact the OOPC model, make changes only to the MA gain/loss margin during rebate reallocation, or some combination of reduction of A/B mandatory supplemental benefits and changes to MA gain/loss margin? Do the changes to MA gain/loss margin have to comply with Appendix E #10.3?</t>
  </si>
  <si>
    <t>TBC compliance is reviewed immediately before and after the rebate-reallocation period. 
1) Prior to the rebate reallocation period and if the published benchmark values increase a plan's premium such that the plan will no longer be compliant with TBC (that is, plan has overestimated the NAMBA such that not participating in rebate reallocation would increase the premium) , then the MAO may change the MA gain/loss margin by an amount that will allow it to be in compliance with the TBC requirement. In accordance with Appendix E guideline #11, the amount that the MA gain/loss margin is permitted to change is based on the amount needed to be compliant with TBC. Alternatively, the MAO may choose to reduce A/B mandatory supplemental benefits or a combination of both reducing benefits and changing margin such that the BPT is compliant with TBC.
2) If (i) a BPT is compliant with TBC after the published benchmarks are applied and (ii) the MAO reduces A/B mandatory supplemental benefits during the rebate reallocation period to return to the target Part D basic premium such that the reduction in A/B mandatory supplemental benefits causes the BPT to no longer be compliant with TBC, then the MAO must determine how to resubmit the BPT to ensure it is compliant with TBC rules.  CMS will work with the plan on case-by-case basis to determine the best solution. The solution is based on each BPT's circumstances. There may be other solutions—other than removing benefits from services not in the OOPC model or only changing MA gain/loss margin—that will result in TBC compliance, and these solutions are based on each BPT's circumstances.</t>
  </si>
  <si>
    <t>Do the tests in the rebate-reallocation tool evaluate changes for premium rounding?</t>
  </si>
  <si>
    <t>OACT's rebate-reallocation tool evaluates premium rounding rules in limited circumstances. There are circumstances where the tool  will falsely fail a BPT when premium-rounding rules are appropriately applied. We suggest that the rebate-reallocation tool be used only for testing the reallocation of rebates for the target Part D basic premium and RPPO benchmarks. If the BPT is passing all tests in the tool and there is an unrounded premium, premium-rounding rules may be applied to reduce or increase the premium to a rounded whole-dollar value. OACT will review all resubmissions to ensure that the MA gain/loss margin changes for premium rounding are in compliance with premium rounding rules in Appendix E.</t>
  </si>
  <si>
    <t>PD BPT Validation Error</t>
  </si>
  <si>
    <t>We are receiving a validation error on WS3 of the Part D BPT that states “If the Projected NLI Member Months are greater than zero, the Projected LIS Risk Score for the contract year must be between 0.3 and 10.0.” Please confirm that this is a false flag in the case of this BPT, where the projected NLI member months are equal to zero.</t>
  </si>
  <si>
    <t>There was an error in the red circle validation on WS3 cells H12 and H13 of the Part D BPT causing a false failure if the corresponding enrollment in D12 or D13 is zero. The v2 add-in file that was released on May 23, 2024 corrects this issue.</t>
  </si>
  <si>
    <t>RE: Rebate Reallocation - Negative Part D Basic Premium</t>
  </si>
  <si>
    <t>[Paraphrased] In the scenario where (i) an initial bid submission has a negative Part D basic premium with an offsetting Part D supplemental premium and (ii) the Part D basic premium is greater than $0 after the benchmarks are released, can the MAO shift rebates from the Part B buy-down to the Part D supplemental premium in order to maintain a $0 total Part D premium?</t>
  </si>
  <si>
    <t>In this scenario, CMS permits the shift of rebates from the Part B premium buy-down to other premiums during rebate reallocation. OACT's rebate-reallocation tool does not evaluate this shift in the total estimated premium test, and thus the tool may falsely fail a plan in this circumstance. This situation does not apply to a Part D basic premium that has increased and is less than or equal to $0 after the benchmarks are released.</t>
  </si>
  <si>
    <t>Negative Total Part D Premium Rebate Reallocation</t>
  </si>
  <si>
    <t xml:space="preserve">[Paraphrased] We would appreciate clarification regarding the situation where a plan has a negative total Part D premium after updating for the actual NAMBA and BBP values. Can you provide detail on what is considered a “limited change” to Part D benefits?  For example, a plan could have a negative total Part D premium of -$15.00 after updating the NAMBA and BBP. Would at least $15.00 of supplemental Part D benefits be required to be added, before any other changes? Are there guidelines to determine whether benefit changes are reasonable and appropriate? Would pass-through pricing steps need to occur after changes to the Part D BPT? </t>
  </si>
  <si>
    <t>When the total Part D premium is negative, CMS does not have specific limitations on the addition of Part D supplemental benefits. In this scenario, the plan would be required to enhance the Part D supplemental benefit to offset the negative Part D basic premium. CMS will review the changes to the Part D BPT to ensure that all changes were necessary for reallocating rebates and offsetting the negative Part D basic premium.</t>
  </si>
  <si>
    <t>Attached is a revised table, 1b ((Source: https://www.cms.gov/files/document/cy-2025-actuarial-bid-questions.pdf).  The heading clarifies that the impacts are for the 2025 Rate Announcement relative to the 2024 Rate Announcement (RA).  Also, row c has been updated to reflect the impact of 52% phase-out of MA medical education for CY 2025 in the 2025 RA versus the 67% phase-out represented in the 2024 RA.</t>
  </si>
  <si>
    <t xml:space="preserve">Yes, please see the attached table, which contains comparable information as table 2 (https://www.cms.gov/files/document/cy-2025-actuarial-bid-questions.pdf) posted with the February 22, 2024 actuarial user group call. </t>
  </si>
  <si>
    <t>Attached is a revised table 1 (https://www.cms.gov/files/document/cy-2025-actuarial-bid-questions.pdf), which is based on the 2025 Rate Announcement USPCCs.</t>
  </si>
  <si>
    <t>Please refer to table 3 (https://www.cms.gov/files/document/cy-2025-actuarial-bid-questions.pdf), which has three presentations of USPCCs:  (i) Published in 2024 Rate Announcement (RA), (ii) 2024 Rate Announcement with corrected MA medical education phase out for years 2021-2023, and (iii) 2025 Advance Notice (AN)
The table shows that the 2024 and 2025 Parts A + B trends for the restated CY 2024 RA values are within 40 basis points for both years.  Following are some of the factors contributing to the changes in the trend rates from restated CY 2024 RA to the CY 2025 AN.
The 2023 Part A trend decreased from 7.93% in the restated CY 2024 RA to 4.00% in the CY 2025 AN baseline.  The main driver of this difference is lower actual 2023 spending for inpatient and home health than was projected in the CY 2024 RA. 
The 2024 trend for Part A is 1.75 percent higher in the CY 2025 AN versus CY 2024 restated RA baseline.  This increase for CY 2025 AN is largely due to assumptions for projected utilization more that is more consistent with pre-pandemic levels.  For inpatient there is an additional 2024 trend of 1.9% in 2024.  And for home health, we expect an increase in spending due return to normal from the current labor shortage.  This additional home health trend is 2.4% per year for 2024-2026.
The 2023 Part B trend decreased by 0.24% from the CY 2024 RA to CY 2025 AN baseline.  This change is due to a combination of lower actual outpatient spending for 2023 than was projected in the CY 2024 AN and higher spending for DME and Part B drugs.
The 2024 Part B trend is down 1.86% in the CY 2025 AN primarily due to a new assumption that outpatient utilization will not return to pre-pandemic levels, reduction in DME spending, and reduction in other carrier services due to elimination of spending for COVID-19 tests once the Public Health Emergency ended on May 11, 2023.</t>
  </si>
  <si>
    <t>Please refer to table 2 (https://www.cms.gov/files/document/cy-2025-actuarial-bid-questions.pdf) which illustrates the 2025 Advance Notice FFS USPCCs as published and excluding the phase-in of the MA medical education.
The annual impacts of the MA medical education adjustment on the non-ESRD FFS USPCCs are  2024: 33% phase-in of MA medical education and -$9.41 impact; 2025: 67% phase-in of MA medical education and -$20.90 impact; and 2026: 100% phase-in of MA medical education and -$33.80 impact.
Also, the illustration excluding the impact of the MA medical education phase in shows that the Part A annual trends for 2022-2026 are relatively consistent with a low of 3.96% in 2025 and a high of 4.86% in 2024.</t>
  </si>
  <si>
    <t>As reflected in table 1 (https://www.cms.gov/files/document/cy-2025-actuarial-bid-questions.pdf), there are three significant adjustments in the 2025 Advance Notice non-ESRD FFS USPCCs compared to the 2024 Rate Announcement:
a. Removal of 33 percent MA medical education phase-in for years prior to CY 2024.  The pre-2024 reduction in the contract year 2024 Rate Announcement USPCCs was incorrect but had no impact on the 2024 ratebook growth rates.
b. Impact of 340B acquired drug remedy for CY 2018 -  CY 2021.  No adjustment was required for 2022 since the CY 2022 340B claims were reprocessed during calendar years 2022 and 2023.
c. Impact of increase of MA medical education FFS phase-in from 33 percent in CY 2024 to 67 percent in CY 2025.
Please note that the first two of these items, MA medical education correction and historical 340B remedy, have no impact on the 2025 Advance Notice growth rates.</t>
  </si>
  <si>
    <t>Notes for the CY2026 Update</t>
  </si>
  <si>
    <t>This file is a complete list of all User Group Call (UGC) questions and responses from Contract Year (CY) 2007 to CY2026.</t>
  </si>
  <si>
    <t>This guidance is for reference when used for contract years after CY2026.  It is the responsibility of the certifying actuary to be sure that the guidance he or she is using has not changed.</t>
  </si>
  <si>
    <t>Medicare Advantage and Part D Bidding - Actuarial User Group Guidance from CY2007 to CY2026</t>
  </si>
  <si>
    <t>CY2026</t>
  </si>
  <si>
    <t>Can you expand on the change to the ESRD definition for CY2026, to Chronic Kidney Disease (CKD) with two categories—(i) CKD requiring dialysis/ESRD; and (ii) CKD not requiring dialysis? Is this a broader change to the current three ESRD categories of dialysis/transplant/post-graft that would affect plan payments, or is this limited to ESRD-SNPs</t>
  </si>
  <si>
    <t>The Final Rule, effective June 3, 2024 codified the list of 22 chronic conditions to be used by CMS to approve C-SNPs.  One of the changes includes renaming the “End Stage Renal Disease (ESRD) requiring dialysis” condition category to “Chronic kidney disease (CKD)” with the following conditions: CKD requiring dialysis/ESRD, and CKD not requiring dialysis.  This rule change does not change the plan payments for ESRD beneficiaries.</t>
  </si>
  <si>
    <t>Our capitation arrangements often have non-contingent, fixed PMPM care coordination fees associated with them. We typically report these amounts as a medical expense. Should these care coordination fees be included in the Risk-Sharing Arrangement Payment Adjustment cells on MA Worksheets 1 and 4?</t>
  </si>
  <si>
    <t>No, these amounts should not be reported in the Risk-Sharing Arrangement Payment Adjustment cells on MA Worksheets 1 and 4. Only amounts payable contingent on achieving a certain outcome specified in a risk-sharing arrangement contract should be reported in the Risk-Sharing Arrangement Payment Adjustment cells on MA Worksheets 1 and 4. Fixed amounts, such as salaries, FFS payments, capitations, or returned withholds, should not be included in these cells.</t>
  </si>
  <si>
    <t>Should monthly capitation payments, as defined in ASOP 5, be included in the Risk-Sharing Arrangement Payment Adjustment cells on MA Worksheets 1 and 4, or should only payment adjustments be included in these cells?</t>
  </si>
  <si>
    <t>No, these payments should not be reported in the Risk-Sharing Arrangement Payment Adjustment cells on MA Worksheets 1 and 4. Fixed amounts, such as salaries, FFS payments, capitations, or returned withholds, should not be included in these cells. Only amounts payable contingent on achieving a certain outcome specified in a risk-sharing arrangement contract should be reported in the Risk-Sharing Arrangement Payment Adjustment cells on MA Worksheets 1 and 4. 
As an example, assume that a plan sponsor contracts with a MA provider to provide MA services. The contract specifies that the provider will be paid FFS, and that the provider will share in 100% of the upside and downside risk when an 85% target medical loss ratio is not achieved (100% is used as an example, but this percentage could be any number). Assume the following:
MA Revenue = $1000
MA Claims = $900
Target MLR Claims = $850
MA claims fall above the target by $50 ($850 – $900), for a total settlement payment from the provider to the insurer of $50 (100%* $50). If the arrangement is between a provider and a single bid, negative $50 is what should be reported in the Risk-Sharing Arrangement Payment Adjustment cells on MA Worksheets 1 and 4. If the arrangement is between a provider and multiple bids, this amount would be allocated among all participating bids.
If you are uncertain about whether an item should be reported in these cells, please contact the actuarial-bids mailbox.</t>
  </si>
  <si>
    <t>OACT has proposed that plans with gain/loss margins as a percentage of revenue less than -10 percent that have existed since CY2022 be added to those requiring additional documentation under Appendix B Section 8.6. Can OACT please confirm (a) if the plan(s) to be included are those that are less than -10 percent only in the bid year, regardless of the gain/loss margins since CY2022 (that is, the plan could have had a positive gain/loss margin at any point since and including CY2022) and (b) if the plan(s) to be included are only those that have a continuing Contract-Plan ID-Segment ID since CY2022.</t>
  </si>
  <si>
    <t>(a) The plans to be included are only those that are less than -10 percent in the bid year, regardless of what the plan's margin was in prior years.
(b) The plans to be included are only those that have had a unique Contract-Plan ID-Segment ID since CY2022</t>
  </si>
  <si>
    <t>Questions about Reporting Estimated Remuneration at POS Amount (ERPOSA) in CY2026 PD BPT WS1</t>
  </si>
  <si>
    <t>The PDE data of CY2024 which will be reported to CY2026 PD BPT WS1 has the field of “Estimated Remuneration at POS Amount (ERPOSA)” which for 2024 includes the full cost of the Part D Plan-Facilitated USG PAP. We have two questions about how to report this field in WS1.
1. Will this field be included in the claim allowed in lines 1 to 6?
2. Will this field be included in the total rebates in line 7 if it is not included in the total allowed?</t>
  </si>
  <si>
    <t>The ERPOSA must be reflected in the allowed cost in lines 1-6 on Worksheet 1 of the CY2026 Part D BPT.</t>
  </si>
  <si>
    <t xml:space="preserve">For reporting members, scripts, and costs by ending phase on WS1, will CMS provide more explicit guidance about how to estimate when the 2026 TrOOP threshold is met for NLI and LI members? </t>
  </si>
  <si>
    <t>-	Worksheet 1 Section III – Part D Claims Experience:
-	When completing the CY2024 base period experience in the CY2026 BPT, plan sponsors must enter the number of members with total CY2024 allowed costs equal to $0, between $1 and $544, between $545 and catastrophic, and above catastrophic. 
-	For the purposes of completing Worksheet 1 of the CY2026 BPT, all members with TrOOP costs less Gap Discount amounts greater than $2,100 are considered to have reached the catastrophic phase. 
-	This is a temporary transition for one more year until the base period benefit phases align with the IRA.
-	Plan sponsors should not enter Gap Discount amounts into column J, Average Cost Sharing per Member on WS1. Gap Discount amounts will need to be a component of base period reconciliation to financials.  
-	For Plan-to-Plan transaction reporting on worksheet 1, plans will need to estimate the gap discount using whatever method they believe produces the most reasonable result and provide support for that methodology</t>
  </si>
  <si>
    <t>Selected Drug Subsidy</t>
  </si>
  <si>
    <t>We are aware the Selected Drug Subsidy will be paid to plans for MFP drugs in 2026 below the catastrophic threshold. Will the Selected Drug Subsidy be reduced in the event that there are manufacturer rebates associated with MFP drug claims, similar to how rebates are distributed between plans and the federal government based on the plan's gross reinsurance?</t>
  </si>
  <si>
    <t>The Selected Drug Subsidy will be reconciled dollar for dollar with what is reported on the PDE and what the plan receives in prospective payments (meaning, in totality, the plan will be paid the amount that is reported on the PDE). We will not be removing the reported DIR from the actual payment amount, which is what we do in the reinsurance reconciliation.</t>
  </si>
  <si>
    <t>FFS Trend Questions for OACT</t>
  </si>
  <si>
    <t>What specific elements are captured in the non-negligible 'other' line items in the PMPM trend buildup within the CMS file titled 'Trends Supporting 2026 Growth Rates'? Specifically, the ‘other’ trend components in the Part A − PMPM Trend (2026 Rate Announcement) section (bottom of page 1 – page 2) and the Part B − PMPM Trend (2026 Rate Announcement) section (page 4 – page 5).</t>
  </si>
  <si>
    <t>Items that are reflected in the “other” trend line include beneficiary population changes, medical education, pass through payments, cost report settlements, and bad debt.</t>
  </si>
  <si>
    <t>Does the CY 2025 2.93% reduction in average payment rates under the PFS capture the impact of new policies in the calendar year 2025 Medicare Physician Fee Schedule including the temporary additional payments for certain non-opioid treatments and the new G codes for SPI (G0560), FCI (G0544), DMHT (G0552, G0553, G0554), and Interprofessional Consultations (G0546-G0551)? If so, what has CMS valued as the impact of these items?</t>
  </si>
  <si>
    <t xml:space="preserve">The 2025 physician update is not calculated based on any particular HCPCS codes.
Also, please note that the -2.93 percent conversion factor update in the 2025 physician fee schedule regulation, CMS-1807-F, is different than the -2.5 percent value in the Medicare unit cost exhibit posted on the “FFS Trends” tab of the MA ratebook web page.  The -2.5 percent unit cost trend accounts for the increase over the composite 2024 update of 1.25 percent January 1, 2024 through March 8, 2024 and 2.93 percent from March 9, 2024 through December 31, 2024. </t>
  </si>
  <si>
    <t>Can CMS provide detail and quantification regarding the expected impact of tariffs on the FFS trend?  Does CMS have an expectation for the impact on medical supply and drug costs? Will potential future tariffs be considered when projecting FFS trends in the Final Rate Notice?</t>
  </si>
  <si>
    <t>The anticipated effects of tariffs are not reflected in the baselines supporting the 2026 Advance Notice, 2026 Rate Announcement, and 2026 ratebook growth rates.</t>
  </si>
  <si>
    <t>Pre-exposure prophylaxis (PrEP)</t>
  </si>
  <si>
    <t>Was there consideration for the impact of Pre-exposure prophylaxis (PrEP) on the 2025 and 2026 Medicare FFS trends?  If so, please provide the PMPM trend impacts of including PrEP or the estimated PMPMs for PrEP.</t>
  </si>
  <si>
    <t>CY 2025 and CY 2026 spending for pre-exposure prophylaxis (PrEP) was not explicitly projected in the 2026 ratebook USPCCs and growth rates.</t>
  </si>
  <si>
    <t>Part C Wk 1 Question</t>
  </si>
  <si>
    <t>My client inadvertently paid for some non-emergency transportation claims in 2024 for a plan that did not have the benefit in the PBP.  Should this experience be excluded from Worksheet 1 of the Part C BPT (so it would be included as a line item in the financial reconciliation)? Or include as a claims expense or NBE?</t>
  </si>
  <si>
    <t>The claims should be excluded from worksheet 1 since the benefits were not included in the CY2024 PBP. We would expect to see these claims as a line item in the base period reconciliation to audited financial statements within the supporting documentation.</t>
  </si>
  <si>
    <t>BPT Paid Through Date</t>
  </si>
  <si>
    <t>Some of our CY2026 bids will have base period plans whose FFS claims are paid on different claim systems. One system will only have runout available through 1/31/25 for the bids, while the other can be updated through 2/28/25. Is it allowable to use different runout periods for each base plan? If so, should we put the latest paid through date in WS1 cell E16 of the MA BPT (in this case, 2/28/25)?</t>
  </si>
  <si>
    <t>It is allowable to use different run out periods in order to include the most up to date information. The plan sponsor should enter the earliest paid through date on Worksheet 1 of the BPT (In this example, the paid through date of 1/31/25). Please include additional details in supporting documentation explaining the different claims systems and runouts periods.</t>
  </si>
  <si>
    <t>Last year for CY2025, there were five CMS responses under the topic, "Risk Sharing Arrangements." The responses include the following from the cumulative UGC Q&amp;A file: 1547, 1548, 1555, 1562, and 1565. Does CMS have updated responses, or can we continue to follow the same responses for CY2026?</t>
  </si>
  <si>
    <t>The same CMS responses, as for CY2025 under the topic of Risk Sharing Arrangements, are applicable to CY2026.
OACT will continue to study this issue for CY2027 and expects to provide more information in the fall of 2025.</t>
  </si>
  <si>
    <t>MMP</t>
  </si>
  <si>
    <t>Our organization has a Medicare-Medicaid Plan (MMP) that will terminate at the end of 2025. We are using the CMS plan crosswalk functionality in HPMS to transition members to a D-SNP. Our MMP had membership in 2024. If we perform the crosswalk, would we be expected to report 2024 base period experience in the 2026 MA and Part D BPTs? 
If so, what MMP benefits should be reflected on Worksheet 1? In addition, how should expectations for recoveries of quality withholds be reflected on Worksheet 1?</t>
  </si>
  <si>
    <t>Yes, if a crosswalk is performed as described in the memo, the CY2024 MMP experience must be included in the base period of the CY2026 MA and PD BPTs (in accordance with the Data Aggregation section of the Base Period Experience pricing consideration in the MA and PD Instructions).
The benefit costs entered on Worksheet 1 should be consistent with the MMP’s CY2024 PBP design (if the benefit appeared in the CY2024 PBP, the cost should be reported on Worksheet 1). Expectations for quality withhold payments should be reflected in the revenue reported on Worksheet 1. Note that experience reported on Worksheet 1 must be reconcilable to audited financial statements.</t>
  </si>
  <si>
    <t>Risk Share Documentation</t>
  </si>
  <si>
    <t>We have a question on the new capitation and risk share supporting documentation in #23 of the MA bid instructions. Item 23.1 says it applies to Worksheets 1 and 4. Does Item 23.2 apply to projection period only or both the base period and projection period?</t>
  </si>
  <si>
    <t>Item 23.2 applies to both the base and projection periods.</t>
  </si>
  <si>
    <t>Selected Drugs</t>
  </si>
  <si>
    <t>Consistently in the Final Calendar Year 2026 Part D Redesign Program Instructions, instructions are outlined separately for applicable, non-applicable, and selected drugs. However, the BPT instructions do not specify if selected drugs should be included in generic (non-applicable) or brand (applicable) rows on Worksheet 6 of the Part D BPT. As these drugs are currently applicable in 2025 but will become non-applicable for the purposes of determining reinsurance payments, could CMS clarify how projected utilization and costs associated with these drugs should be grouped on Worksheet 6?</t>
  </si>
  <si>
    <t>Selected drugs must be placed in the category they would normally be placed in regardless of how they are treated for reinsurance. Hence, in most cases selected drugs would be placed in the brand rows on WS6.</t>
  </si>
  <si>
    <t>Page 10 of the Final Part D BPT instructions defines allowed as the sum of ingredient cost, dispensing fee, sales tax, and vaccine administration fee. The response to question 5 of the 2/20/2025 user group call specifies the estimated remuneration at POS amount (ERPOSA) should also be included in the allowed cost. Can CMS clarify how ERPOSA should be reported on Worksheet 1?</t>
  </si>
  <si>
    <t>Report the allowed costs in Section 3, lines 1-6 of Worksheet 1 according to the Part D BPT instructions, The PDE fields specified for allowed costs will automatically represent the plan's cost after accounting for the PAP program and other ERPOSA amounts. Plan sponsors do not need to make separate adjustments for ERPOSA outside of the specified fields for allowed.</t>
  </si>
  <si>
    <t>Will the selected drug subsidy be sequestered?</t>
  </si>
  <si>
    <t>Yes, the selected drug subsidy is subject to sequestration.</t>
  </si>
  <si>
    <t>Insulins/Vaccines</t>
  </si>
  <si>
    <t>Should insulins/vaccines be included in the value of the deductible/claims subject to the deductible on WS3/WS6? Should insulins/vaccines be included when determining whether a member has progressed from the deductible phase to the initial coverage phase on WS3/WS6.</t>
  </si>
  <si>
    <t>Insulins and vaccines are not subject to the deductible. As such, insulin and vaccine costs (for example, insulin cost sharing) must not be included in the Deductible PMPM column on Worksheet 3 and must not be included in the Claims Subject to Deductible rows on Worksheet 6. However, in so far as insulin or vaccine costs accumulate to the TrOOP (for example, insulin cost sharing), these costs must be included when determining whether a member has moved from the deductible phase to the initial coverage phase and from the initial coverage phase to the catastrophic phase when filling out both Worksheet 3 and Worksheet 6.</t>
  </si>
  <si>
    <t>PY2026 Bid Part D Risk Scores Projection Question</t>
  </si>
  <si>
    <t xml:space="preserve">We project Part D risk scores based on low-income and non-low-income conditions per CMS guidelines. However, there are many of our plans that are either with predominantly low-income members or with non-low-income members. Are there any safe harbor rule that if low-income or non-low-income member percentage is higher than a certain threshold within a given plan, then we can project the whole plan based on that category?  </t>
  </si>
  <si>
    <t>There is no safe harbor rule for this situation. Certifying actuaries must provide their best estimate of the projected risk scores for the anticipated plan population, ensuring they adhere to all relevant actuarial standards of practice. Additionally, supporting documentation must thoroughly explain and justify any simplifying assumptions made in the projection.</t>
  </si>
  <si>
    <t>Maximum Fair Price Drugs</t>
  </si>
  <si>
    <t>MFP Drugs and Formulary Review</t>
  </si>
  <si>
    <t>If a PD plan submits their initial bids with an MFP drug disadvantaged vs a competing product and CMS does not accept the justification for the non-preferred tier placement, could CMS confirm that the change will occur during the formulary stage review and therefore BPT pricing changes will not be permitted?</t>
  </si>
  <si>
    <t>BPT changes will not be permitted for minor formulary revisions during the bid review process. Significant changes to formularies that may require BPT changes will be reviewed on a case-by-case basis.</t>
  </si>
  <si>
    <t>Question about CY2026 Part D Cost due to Tariffs</t>
  </si>
  <si>
    <t xml:space="preserve">[Paraphrased] The government's announcement of potential tariffs on pharmaceutical medications could have a material effect on the CY2026 bids.
1. Does OACT have any guidance on how health plans should adjust their pricing strategies to account for potential tariff changes?
2. Is it appropriate to bucket this impact into trend change column or other change column in the BPT WS2 unit cost section?
</t>
  </si>
  <si>
    <t>1. The certifying actuary must make their best estimate of the likelihood of pharmaceutical tariffs going into effect and the expected impact on pricing. Actuaries should follow all applicable actuarial standards of practice and provide numerical supporting documentation for these assumptions. 
2. The impact of tariffs on unit cost trend, if any is assumed, should be included in the inflation trend component of unit cost trend on Worksheet 2 of the Part D BPT.</t>
  </si>
  <si>
    <t>Low-Income Benchmarks</t>
  </si>
  <si>
    <t>Restated LIB Questions</t>
  </si>
  <si>
    <t xml:space="preserve">1. Last year, the 2024 restated LIBs were calculated using the 2024 restated direct subsidy. This was a change from prior years, where the restated LIBs were calculated with the actual direct subsidy. Can you confirm that the 2025 restated LIBs were calculated using the 2025 restated direct subsidy? 
2) We are looking for the 2025 low income membership file to support our projections of the 2026 LIBs. Do you know when that file will be released? </t>
  </si>
  <si>
    <t>1. Yes, the 2025 restated LIBs were calculated using the 2025 restated direct subsidy.
2. The CMS component responsible for creating this file expects to post the information soon.</t>
  </si>
  <si>
    <t xml:space="preserve">According to regulation 1860D-2(b)(9)(D)(ii), insulin cost share for plan years 2026 and beyond should be “the lesser of $35 or 25% of either (1) the maximum fair price (if HHS has negotiated a price) or (2) the Part D plan negotiated price.” Can CMS please expand upon the “lesser of” logic, with examples, for beneficiary cost sharing pertaining to insulin products? </t>
  </si>
  <si>
    <t>Beginning in CY2026, a member taking an insulin that is not a “selected drug” under the Medicare Drug Price Negotiation Program (non-selected insulin) will pay no more than the lesser of: (1) $35 (or the PBP submitted copay, if lower) or (2) 25% of the negotiated price (or the PBP submitted coinsurance, if lower).  Using an example of an insulin tier copay of $30 and a negotiated price of $100 for a non-selected insulin, the beneficiary would pay no more than $25. [$30 copay vs $25 (0.25 x $100 negotiated price)]. 
If the member is taking an insulin that is a “selected drug” under the Medicare Drug Price Negotiation Program (selected insulin) in CY 2026, they will pay no more than the lesser of: (1) $35 (or the PBP submitted copay, if lower); (2) an amount equal to 25 percent of the maximum fair price (MFP) established for the covered insulin product in accordance with part E of Title XI of the Social Security Act; or (3) an amount equal to 25 percent of the negotiated price (or the PBP submitted coinsurance, if lower). Using an example of an insulin tier copay of $30, an established maximum fair price of $80, and a negotiated price for a selected insulin of $84, the beneficiary would pay no more than $20. [$30 copay vs $20 (0.25*$80 MFP) vs $21 (0.25*$84 negotiated price)].</t>
  </si>
  <si>
    <t>Can CMS please clarify how you will calculate the potential premium changes for PDP consolidated renewal crosswalk exception requests that are submitted in June 2025 for the CY 2026 plan year? Will CMS use the terminating PBP’s CY 2025 premium (i.e., the PBP from which enrollees will be crosswalked into another plan) that includes reductions in the premium amount that occurred as a result of the Premium Stabilization demonstration as baseline? Will CMS apply a discount to the estimated CY 2026 premium for the receiving PBP (i.e., the PBP into which that the PDP sponsor proposes to crosswalk enrollees) in anticipation of a CY 2026 Premium Stabilization demonstration?</t>
  </si>
  <si>
    <t xml:space="preserve">Additional guidance for PDP sponsors pertaining to this and similar questions will be issued in the upcoming weeks.  </t>
  </si>
  <si>
    <t>Tier Placement for Negotiated Drugs</t>
  </si>
  <si>
    <t>Does CMS have any requirements around formulary tiering for the Negotiated Price drugs? For example, if Eliquis is currently covered on a Preferred Brand tier in 2025, would a plan be able to uptier this drug to a Non-Preferred Tier in 2026?</t>
  </si>
  <si>
    <t xml:space="preserve">We refer sponsors to the IPAY 2026 Revised Guidance Section 110 (starting on page 175) (https://www.cms.gov/files/document/revised-medicare-drug-price-negotiation-program-guidance-june-2023.pdf) and the recently released memorandum “CY 2026 Part D Formulary Submission Information” from April 16, 2025 which provides details on the formulary review process related to selected drugs. </t>
  </si>
  <si>
    <t>Question on Medicare Secondary Payer (MSP) Claims</t>
  </si>
  <si>
    <t>On page 43 of the 2026 Rate Announcement, CMS states “Medicare secondary payer claims are included in the tabulation of non-ESRD USPCCs and AGAs.” Does CMS apply an adjustment to Medicare secondary payer claims when developing the USPCC and/or the AGA factor calculation? If yes, please explain how the adjustments are calculated and applied to the MSP claims for the USPCC and/or AGA factor development.</t>
  </si>
  <si>
    <t>No adjustments are applied to claims in MSP status in the development of non-ESRD USPCCs and AGAs.</t>
  </si>
  <si>
    <t>Question regarding ESRD subsidy</t>
  </si>
  <si>
    <t>While CKD CSNPs are required to fill section III (ESRD subsidy box) in WS4, is it required to select "Y" in cell $J$131 to reflect the subsidy, or do we have the freedom to choose "N" for CKD/ESRD plans?</t>
  </si>
  <si>
    <t>CKD CSNPs are permitted to choose "N" in cell $J$131 on MA Worksheet 4.</t>
  </si>
  <si>
    <t>2026 Cost Sharing Support</t>
  </si>
  <si>
    <r>
      <t xml:space="preserve">We would like clarification regarding what support is required as a result of changes to item 22.1 of Appendix B in the MA BPT instructions (in particular the new text under 22.1.c) and the Final Contract Year 2026 Part C Bid Review memo released on 4/16/25. For PBP data entry fields that do not appear in Table 4 of the Bid Review memo, are plans required to demonstrate compliance with the 50% coinsurance cap on original Medicare benefits under 42 CFR 422.100(f)(6)(i) (as shown in </t>
    </r>
    <r>
      <rPr>
        <u/>
        <sz val="8"/>
        <rFont val="Times New Roman"/>
        <family val="1"/>
      </rPr>
      <t>https://www.ecfr.gov/current/title-42/part-422/section-422.100#p-422.100(f)(6)(i)</t>
    </r>
    <r>
      <rPr>
        <sz val="8"/>
        <rFont val="Times New Roman"/>
        <family val="1"/>
      </rPr>
      <t>)? For example, there is no established copay or coinsurance limit for ambulance benefits in this table (PBP line 10a). Will all plans be required to document that their cost sharing for this benefit does not exceed 50% coinsurance on an actuarially equivalent basis, and will they be required to upload that support into HPMS via the ‘Cost-Sharing Justification’ module? Can CMS also confirm that this applies to all Medicare-covered PBP lines that do not appear in Table 4?</t>
    </r>
  </si>
  <si>
    <t xml:space="preserve">Plans are required to demonstrate compliance with the 50% coinsurance cap on original Medicare benefits under 42 CFR 422.100(f)(6)(i). All plans are required to document that their cost sharing for these benefits do not exceed 50% coinsurance on an actuarially equivalent basis. This applies to all Medicare-covered PBP lines that do not appear in Table 4.
This documentation must be included with item 22 of Appendix B of the MA BPT instructions and must be included with the Appendix B substantiations upload. This documentation must also be uploaded to the Cost-Sharing Justification module.
</t>
  </si>
  <si>
    <t>Question on CY 2026 Part D Bid Instructions</t>
  </si>
  <si>
    <t>We have a question on the Part D BPT guidance provided on April 11, 2025. The instructions for assigning members to phases in Section III of Worksheet 3 was updated relative to the 2025 bid year instructions. On page 40 of the BPT instructions, we are directed to report information for members with $0 in total allowed on line 1 of Section III. We would like to clarify if this guidance also applies if the member is projected to have a non-zero count of scripts in the plan year (i.e., the member filled at least one script and all scripts were for $0 in allowed). 
On the April 28, 2022 user group call, OACT instructed us to include members in this situation in line 2 of Section III on Worksheet 1 and 3. Does the guidance from the user group call still apply, or should these members be reported in line 1 going forward? If the latter, where should we report scripts for these members and does this change also impact Worksheet 1? The script entries on Worksheet 1 and 3 for line 1 are not editable.</t>
  </si>
  <si>
    <t>The April 28, 2022 UGC still applies. These members should be reported in Section III, Line 2.</t>
  </si>
  <si>
    <t>I have one additional question on the 2025 restated Low-Income Benchmarks (LIBs). Can you confirm if the Part D bids used in the calculation of the restated LIBs was based on the bids before rebate reallocation, or the bids after rebate reallocation.</t>
  </si>
  <si>
    <t>The restated LIBs were based on the bids after rebate reallocation.</t>
  </si>
  <si>
    <t>DIR#10</t>
  </si>
  <si>
    <t>Question on Projection Period DIR #10</t>
  </si>
  <si>
    <r>
      <t xml:space="preserve">A health plan’s Pharmacy Benefit Manager (PBM) has informed them (the health plan) that the PBM already knows they will not be able to manage the pharmacy discounts throughout 2026 to meet the discount guarantees in their PBM contract. Therefore, the PBM is forecasting a true-up payment to be made to the health plan at 2026 yearend. The PBM is paying this cost themselves and will </t>
    </r>
    <r>
      <rPr>
        <u/>
        <sz val="8"/>
        <rFont val="Times New Roman"/>
        <family val="1"/>
      </rPr>
      <t>not</t>
    </r>
    <r>
      <rPr>
        <sz val="8"/>
        <rFont val="Times New Roman"/>
        <family val="1"/>
      </rPr>
      <t xml:space="preserve"> be going back to the pharmacies to recoup this money.
We believe that this true-up payment amount should be reflected as DIR in the DIR #10 box in Section VIII on Worksheet 2 of the 2026 Part D BPT.
Do you agree that it is correct to reflect this anticipated 2026 true-up payment in Section VIII of Worksheet 2 of the 2026 Part D BPT?</t>
    </r>
  </si>
  <si>
    <t>DIR #11 is the most appropriate category to report the PBM’s “true-up” payment described in the question. Therefore, the plan must NOT include this amount in Section VIII on Worksheet 2 of the Part D BPT as it is not DIR#10. This amount must be reflected in the rebate line of the bid pricing tool.</t>
  </si>
  <si>
    <t>In some cases, CMS’s announced Part D direct subsidy exceeds the MAO’s estimated subsidy in the BPT, leading to a negative total Part D premium—even after reducing rebates allocated to Part D supplemental benefits. Appendix E of the MA bid instructions notes that in rare cases where (1) the total Part D premium remains negative after rebate reallocation and (2) cannot be made positive by reducing supplemental rebates, limited benefit enhancements may be allowed.
We’ve encountered two scenarios where we believe benefit enhancements are insufficient to resolve the negative premium:
1) Enhanced Plans: Total Part D premium remains negative even after cost sharing is reduced to $0, with potential anti-selection concerns due to overly rich benefits.
2) Basic Plans: The plan is the only basic option in the region, and CMS requires at least one plan that meets basic benefit requirements.
Given these constraints, what adjustments to other BPT components (beyond rebate reallocation) would CMS consider acceptable to ensure a non-negative total Part D premium?</t>
  </si>
  <si>
    <t>CMS recognizes the challenges, including anti-selection and requirements for basic plan offerings, that some plan sponsors may face in addressing negative Part D basic premiums.
Plan sponsors are expected to review and apply the existing rebate reallocation guidance and make all reasonable efforts to resolve negative Part D basic premium issues before reaching out to OACT. If assistance is needed, please contact OACT at the beginning of the rebate reallocation period to allow sufficient time for a collaborative and timely resolution.
CMS will work with each MAO as needed to achieve a non-negative total Part D premium, but sponsors should be prepared to share updated BPTs promptly to avoid delays in resubmissions during the rebate reallocation period.</t>
  </si>
  <si>
    <t>MSP factors for ESRD population</t>
  </si>
  <si>
    <t>Last year MSP adjustment factors for ESRD (Functioning Graft = 0.136 and Dialysis/Transplant = 0.135) were given in ESRD BPT WS1.
What are the adjustment factors for CY2026, now that there is no ESRD BPT?</t>
  </si>
  <si>
    <t>The 2026 MSP adjustment factors for ESRD are the same as last year (Functioning Graft = 0.136 and Dialysis/Transplant = 0.135). Any changes to these factors from a prior contract year will be announced in the Advance Notice/Final Rate Announcement.</t>
  </si>
  <si>
    <t>Part B Buydown</t>
  </si>
  <si>
    <t>Will including a Part B buydown impact a member’s low-income status, and thus affect their Medicaid eligibility? Since these members do not pay the Part B premium, we would like to understand how the Part B premium buydown works, and whether this could be considered income. It seems that certain types of supplemental benefit allowances have been determined to impact income eligibility, even though it is not a direct cash payment.</t>
  </si>
  <si>
    <t xml:space="preserve">For non-Modified Adjusted Gross Income (non-MAGI) Medicaid beneficiaries—those who qualify for Medicaid under SSI methodologies—the SSA POM’s (https://secure.ssa.gov/apps10/poms.nsf/lnx/0500815050) provides that while payments by a third party of an individual's medical insurance premiums are not considered a medical service, these payments are not considered countable income per SI 00815.400 (https://secure.ssa.gov/apps10/poms.nsf/lnx/0500815400). Therefore, the Part B premium buydown does not affect the Medicaid eligibility of these low-income beneficiaries.
For Medicaid eligibility determinations using MAGI-based methodologies, payments by a third party of an individual's Part B premiums are generally not considered taxable income and are therefore not countable income for MAGI. See, for example, IRS Publication 525 (page 20). As a result, the Part B premium buydown does not affect Medicaid eligibility status of these low-income beneficiaries. </t>
  </si>
  <si>
    <t>PACE</t>
  </si>
  <si>
    <t>PACE Cost Sharing Add-on calculation</t>
  </si>
  <si>
    <t>[Paraphrased] We are noticing a difference between what we would calculate the PACE Cost Sharing add-on to be and what the value in the MMR files are.  In addition, the differences we are observing vary both above and below what we calculate.  
Published information regarding the PACE Cost Sharing Add-on indicates the value should be about 2% of allowed costs below the out-of-pocket threshold.  However, calculating the amount as 2% of costs below the catastrophic threshold using values from Worksheet 6 results in values that differ from the MMR files both above and below depending on the specific organization.
Can you please help explain this difference?</t>
  </si>
  <si>
    <r>
      <t xml:space="preserve">Changes were made to the PACE cost sharing add-on calculation for 2025. 
The </t>
    </r>
    <r>
      <rPr>
        <i/>
        <sz val="8"/>
        <rFont val="Times New Roman"/>
        <family val="1"/>
      </rPr>
      <t>PACE cost sharing add-on</t>
    </r>
    <r>
      <rPr>
        <sz val="8"/>
        <rFont val="Times New Roman"/>
        <family val="1"/>
      </rPr>
      <t xml:space="preserve"> is calculated as: 2% * [(PD WS3, Cell H25) – </t>
    </r>
    <r>
      <rPr>
        <i/>
        <sz val="8"/>
        <rFont val="Times New Roman"/>
        <family val="1"/>
      </rPr>
      <t>PACE cost sharing adjustment</t>
    </r>
    <r>
      <rPr>
        <sz val="8"/>
        <rFont val="Times New Roman"/>
        <family val="1"/>
      </rPr>
      <t xml:space="preserve">]
The </t>
    </r>
    <r>
      <rPr>
        <i/>
        <sz val="8"/>
        <rFont val="Times New Roman"/>
        <family val="1"/>
      </rPr>
      <t>PACE cost sharing adjustment</t>
    </r>
    <r>
      <rPr>
        <sz val="8"/>
        <rFont val="Times New Roman"/>
        <family val="1"/>
      </rPr>
      <t xml:space="preserve"> for CY2025 is calculated as: (PD WS3, Cell H24) * 0.7051
The value, 0.7051, was calculated using the 2025 Defined Standard PACE bids’ projected level of catastrophic costs relative to total allowed costs for beneficiaries reaching the catastrophic phase.</t>
    </r>
  </si>
  <si>
    <t>Risk-Sharing Arrangement Clarification re: quality incentives</t>
  </si>
  <si>
    <t xml:space="preserve">As a variant on #2 from the 2/20/2025 UGC, does OACT consider quality incentives an item to report in the Risk-Sharing Arrangement Payment Adjustment cells? These quality incentives are often structured as an additional PMPM payment to a provider if they achieve performance measure thresholds - often related to Star measures thresholds - and therefore contingent on achieving a certain outcome, and are often written in as part of a broader risk-sharing adjustment contract. However, often these quality incentive payments are separate from, and not included in, the separate contractual terms which are contingent on achieving a target MLR, as question #3 from the 2/20/2025 UGC provides an example for.
</t>
  </si>
  <si>
    <t>Yes, these amounts must also be included in the Risk-Sharing Arrangement Payment Adjustment cells. These incentive payments are contingent on achieving a certain outcome specified in a risk-sharing arrangement contract. Please be sure to detail in supporting documentation how much of the Risk-Sharing Adjustment is from these quality incentive payments.</t>
  </si>
  <si>
    <t>2026 Bid: Actuarial User Group Calls, Question</t>
  </si>
  <si>
    <t>Assume an MAO offered segmented plans during the base period (e.g., HXXXX-001-001/002/003) and is now redefining the service areas for all segments. As a result of the realignment, the enrollment crosswalk from each base period segment for Segment 2 falls below the actuary’s level of significance (40%). Specifically—
•	10% of Segment 1 enrollment transitions to Segment 2,
•	20% of Segment 2 remains in Segment 2, and
•	30% of Segment 3 transitions to Segment 2.
Notably, the 20% of Segment 2 that remains represents 90% of the total base period enrollment for Segment 2’s MA BPT. Given that each segment’s crosswalked enrollment is below the significance threshold, is it appropriate for the MAO to report no experience on Worksheet 1 of the MA BPT and instead use the experience from Segment 2 to develop the manual rate for projecting bid year experience?</t>
  </si>
  <si>
    <t>Segment 002’s data must be reported on MA Worksheet 1 of Segment 002’s BPT. Since Segment 002 is the ongoing bid, the level of significance rule does not apply. Level of significance is only used to determine whether a crosswalking bid’s data should be reported on MA Worksheet 1 of the bid it is being crosswalked into, not to determine whether the ongoing bid’s data should be reported on MA Worksheet 1 of that same ongoing bid. The experience of Segments 001 and 003 can be excluded as it is below the actuary's level of significance. See page 109 of the MA Instructions for a demonstration of this.</t>
  </si>
  <si>
    <t>MMP to DSNP BPT WS1 Question</t>
  </si>
  <si>
    <t>We have an MMP plan offered in 2025 that is being crosswalked into an existing DSNP plan for 2026.  We have a question regarding the MMP experience that should be reflected in WS1.  The MMP receives separate revenue amounts to fund claims costs for (a) Medicare services net of original Medicare cost sharing and (b) the Medicaid crossover claims that fill in a portion of the Medicare cost sharing.   Unlike the MMP,  the DSNP does not receive revenue from Medicaid, so when combining the DSNP and MMP experience for WS1, we are proposing to exclude the Medicaid portion of both revenue and claims from the MMP experience reflected in WS1.  This would put it on a consistent basis with the DSNP experience reflected in WS1.  The MMP claims are adjudicated in a manner that allows this allocation and as mentioned above there are distinct revenue amounts.  Is this an acceptable approach?</t>
  </si>
  <si>
    <t>Only non-Medicaid revenues and benefit costs should be entered on Worksheet 1, Section III and Worksheet 1, Section V, lines 1-9. In general, Worksheet 1, Section III and Worksheet 1, Section V, lines 1-9 should be consistent with how the benefit would have appeared in the CY2024 PBP in the absence of the Medicaid crossover claim.</t>
  </si>
  <si>
    <t>Various</t>
  </si>
  <si>
    <t>Question
Clarification on Reporting ERPOSA in CY2026 Part D BPT Worksheet 1
Part D Worksheet 1 Reporting Questions - ERPOSA</t>
  </si>
  <si>
    <t xml:space="preserve">[Paraphrased and Combined] We understand from the 4-17-2025 UGC that "allowed costs in Section 3, lines 1-6 of Worksheet 1 should be reported according to the Part D BPT instructions, The PDE fields specified for allowed costs will automatically represent the plan's cost after accounting for the PAP program and other ERPOSA amounts" and that "plan sponsors do not need to make separate adjustments for ERPOSA outside of the specified fields for allowed."
1. Can CMS confirm it is appropriate to include ERPOSA values as DIR (cell G36) on Worksheet 1 of the Part D BPT such that the DIR reported on Worksheet 1 aligns with the DIR report?
2. Furthermore, what is the correct amount to report as DIR in cell G36 of WS1 in the Part D BPT? Is it the ERPOSA reflected in the PDE, the payment made from the manufacturer to the plan sponsor, or the net difference between the two, the last of which would effectively be the net DIR amount reflected in the plan sponsor’s DIR reporting for 2024?
3. If we include ERPOSA DIR in cell G36, N36 will be incorrect. To mitigate this, can we include the ERPOSA DIR in M36 to get to the accurate net plan paid?
</t>
  </si>
  <si>
    <t>1. We confirm it is appropriate to include ERPOSA values in the rebates cell (WS1 G36) of the Part D BPT. 
2. The rebate entry in WS1 cell G36 needs to match the anticipated DIR reporting for CY2024 in total. That is, if there is a negative DIR entry for a particular DIR field offset by a positive DIR entry for a different field, the total estimated net DIR goes in G36.
3. Yes, this is the correct approach</t>
  </si>
  <si>
    <t>Executive Order | Most Favored Nation</t>
  </si>
  <si>
    <t xml:space="preserve">[Paraphrased] On 5/12/2025, President Trump signed an Executive Order setting a 30-day deadline for drugmakers to lower the cost of prescription drugs in the US or face new limits over what the government will pay. 
We are seeking clarification and guidance from CMS on how Plan Sponsors should price for the material risk introduced.
</t>
  </si>
  <si>
    <t xml:space="preserve">The certifying actuary must make their best estimate of the expected impact on pricing resulting from this Executive Order. Actuaries should follow all applicable actuarial standards of practice and provide numerical supporting documentation for these assumptions. </t>
  </si>
  <si>
    <t>On August 19, 2024, CMS released the HPMS memorandum titled, “CY 2024 Prescription Drug Event (PDE) Reporting Guidance for MMPs” which included guidance specific to PDEs with dates of service (DOS) in CY 2024 that are submitted by MMPs that reduce the cost-sharing for Low-Income Subsidy (LIS) category 1 and 2 beneficiaries to $0.00. Will CMS be releasing similar CY 2024 PDE guidance specific to D-SNPs that receive capitations from state Medicaid programs to reduce the LIS 1 and 2 cost-sharing in a similar manner?</t>
  </si>
  <si>
    <t>Thank you for your inquiry. No, CMS will not be releasing similar guidance as unlike plans participating in the Value-Based Insurance Design (VBID) Model and Medicare-Medicaid plans (MMPs), other dual-eligible special needs plans (D-SNPs) do not operate under waiver authority that would permit CMS to alter the calculation of prescription drug event (PDE) records for claims that would straddle the out-of-pocket (OOP) threshold absent the buy-down of the nominal low-income (LI) copayment. Rather, D-SNPs with state-funded wrap coverage that buys down the nominal LI copayment are structured like Employer Group Waiver Plans (EGWPs) where EGWP supplemental coverage wraps around the Part D benefit. In the case of EGWPs, prior to the amendments to the definition of incurred costs made by the Inflation Reduction Act (IRA), a claim that would have straddled the OOP threshold could fall completely in the penultimate phase of the benefit because of the application of EGWP supplemental coverage. Please refer to the Prescription Drug Event (PDE) reporting examples for benefit year 2014, example #18 for an example of an EGWP claim that would have straddled the OOP threshold absent the application of EGWP supplemental benefits. 
Like EGWP supplemental coverage prior to the IRA, the state-funded buy-down of the nominal LI copayment is not true out-of-pocket cost (TrOOP)-eligible and is applied after the total low-income cost sharing subsidy (LICS) on a claim is calculated. As such, beneficiaries do not accumulate sufficient TrOOP to satisfy the annual out-of-pocket (OOP) threshold. The buy-down of the nominal LI copayment effectively prevents beneficiaries that owe nominal copayments from entering the catastrophic phase of the benefit. For D-SNPs not participating in the VBID Model, like EGWPs, this result is a consequence of the statutory and regulatory structure of the Part D benefit. As such, CMS cannot alter the calculation of PDE records to avoid this result when state-only wrap coverage buys down the nominal LI copayment. 
As MA organizations prepare D-SNP bids for CY 2026, they should keep in mind that, because CMS’s reinsurance payments are based on Part D drug costs incurred when a beneficiary is in the catastrophic phase, this means that D-SNPs that contract with states to buy down the nominal LI copayment using state-funded wrap coverage will consequently forgo any federal reinsurance subsidies for any portion of the gross covered prescription drug costs actually paid by the MA organization on behalf of its LI enrollees that owe nominal LI copayments during the plan year.
We would also like to take this opportunity to reiterate current regulatory and statutory rules regarding D-SNPs with state-funded wrap coverage.
Under section 1935(d) of the Social Security Act, in the case of a Part D eligible individual, Medicaid funds may not be used to pay for Part D covered drugs or any cost sharing with respect to Part D covered drugs. As such, MA organizations may not offer wrap coverage funded by Medicaid to provide any coverage for Part D covered drugs, including coverage that buys down the nominal LI copayment.
States may use state-only funds to buy down the nominal LI copayment, but such expenditures are not covered under Medicaid and may not be claimed for federal Medicaid matching funds. In this scenario, an MA organization offering a D-SNP would include the nominal LI copayment amounts in the plan bid submitted to CMS and then enter into a contract with the state to provide wrap coverage that buys down the nominal LI copayment outside of the Part D benefit. Under this arrangement, the MA organization is reimbursed for the nominal LI copayment amounts by the state and for the remainder of the actuarial equivalent cost sharing by CMS through LICS. CMS reminds MA organizations that for this arrangement to be consistent with applicable statutory and regulatory provisions, the source of the nominal LI copayment buy-down must be state-only funds and not Medicaid funds. CMS expects MA organizations to be able to demonstrate that wrap coverage that buys down the nominal LI copayment is exclusively state funded.</t>
  </si>
  <si>
    <t xml:space="preserve">OACT received several inquiries regarding how to address negative Part D basic premiums in specific scenarios related to the CY2026 initial and rebate reallocation submissions. Additionally, OACT received questions about whether OACT will allow PBP-level variation in the NAMBA estimate in initial submissions. These questions are addressed in the following Q&amp;A response. These answers are only applicable for CY2026. </t>
  </si>
  <si>
    <t>Rebate Reallocation Negative Part D Basic Premium Considerations for Low Income Members</t>
  </si>
  <si>
    <t>[Paraphrased] 
In CY2025 UGC #1557, it was stated that—"In the situation that a plan (i) has a population with a significant number of low-income enrollees; (ii) targets LIPSA as the target plan intention for the Part D basic premium; (iii) has the Part D basic premium equal to the total estimated plan premium in the pre-rebate reallocation BPT; and (iv) has a significant value of insufficient rebate dollars allocated to the Part D basic premium after the published benchmarks for NAMBA and base beneficiary premium, CMS recognizes that the plan may be required to have low-income beneficiaries pay a non-zero MA premium in order to maintain the limits of Appendix E guideline #10.3 during rebate reallocation. In this unique scenario, [OACT] request[s] that the plan sponsors and/or certifying actuaries contact OACT directly during the rebate reallocation period to determine a solution to best serve their low-income beneficiaries."
Does this guidance apply when a plan sponsor targets LIPSA and allocates $0 in rebates to the Part D basic premium due to a negative value? Will plan sponsors have the flexibility to change MSBs in the Part C BPTs during rebate reallocation in these situations to prevent low-income beneficiaries from being charged a non-zero premium? Additionally, does this flexibility extend to both D-SNPs and general enrollment (GE) plans targeting LIPSA, given their substantial low-income populations?</t>
  </si>
  <si>
    <t>UGC #1557 addressed plans targeting the LIPSA that also have a significant value of insufficient rebate dollars allocated to the Part D basic premium after applying the published benchmarks. In the scenario where there are $0 in rebates allocated to buydown the Part D basic premium due to it having a negative value, the plan sponsor  is eligible to participate in rebate reallocation, but is not permitted to modify the MSB revenue requirement. If the intent is to maintain a $0 total premium for low-income beneficiaries,  allocating rebates to the Part B premium buydown in the initial submission must be considered. We continue to encourage plan sponsors and/or certifying actuaries to contact OACT directly during the rebate reallocation period to explore appropriate solutions that best support low-income beneficiaries—both for D-SNPs and GE plans targeting LIPSA.</t>
  </si>
  <si>
    <t>Negative Part D Basic Rebate Allocation</t>
  </si>
  <si>
    <t>[Paraphrased] Will CMS allow flexibility in the initial submission to allocate a non-zero rebate amount to the Part D basic premium when the Part D basic premium is negative? If the Part D basic premium increases but remains negative after the release of NAMBA, this would provide greater flexibility during rebate reallocation for the plan to not increase the total premium.</t>
  </si>
  <si>
    <t>The MA BPT has a critical validation that will not allow rebates to be applied to a negative Part D basic premium. If there is a negative Part D basic premium that increases but remains negative after the published benchmarks, the plan sponsor is eligible to participate in rebate reallocation, but is not permitted to modify the MSB revenue requirement. Therefore, in this situation, allocating rebates to the Part B premium buydown in the initial submission must be considered.</t>
  </si>
  <si>
    <t>[Paraphrased] 
1) We would like to resolve whether state payment of co-pays will impact cost sharing subsidies that the D-SNPs receive from CMS through the LIS Subsidy program. One interpretation is that the guidance reinforces that D-SNPs offering $0 Part D copays (through state-funding of the LI copays or otherwise) in CY 2026 and beyond will impact the cost sharing subsidies the D-SNPS receive from CMS and, thus, may be prohibitively expensive for the D-SNPs. 
2) Are D-SNPs required to include state payment of Part D co-pays in the PBP?  
3) If a state chose to pay the Part D co-pays, can the state only pay for D-SNP enrollees or must the state pay the Part D co-pays for enrollees who opt out of D-SNP?
4) What are potential repercussions of prohibiting enrollees from entering into the catastrophic phase?</t>
  </si>
  <si>
    <t>1) Under an arrangement where state-funded wrap coverage buys down the nominal LI copayment, the MA organization is reimbursed for the nominal LI copayment amounts by the state and for the remainder of the actuarial equivalent cost sharing by CMS through LICS. Because the state-funded wrap coverage is outside of the Part D benefit, it does not reduce the LICS paid by CMS for a low-income beneficiary. 
2) There is currently no mechanism for D-SNPs to include state payment of Part D co-pays in the PBP. In a scenario where state-funded wrap coverage buys down the nominal LI copayment, the MA organization offering a D-SNP would include the nominal LI copayment amounts in the plan bid submitted to CMS and then enter into a contract with the state to provide wrap coverage that buys down the nominal LI copayment outside of the Part D benefit. The state-funded wrap coverage would not be reflected in the PBP for CY 2026.  We will consider future PBP enhancements to collect this information.
3) The State is permitted to enter into a contract with an MA organization offering a D-SNP to provide wrap coverage that buys down the nominal LI copayment outside of the Part D benefit. In this scenario, the State would not be required to pay the Part D copayments for beneficiaries who are not enrolled in the D-SNP with which the State has contracted to provide wrap coverage.
4) Should an MA organization offer a D-SNP where state-funded wrap coverage buys down the entire nominal LI copayment, LI beneficiaries who owe nominal LI copayments will not enter the catastrophic phase of the benefit at any point during the plan year. Because CMS’s reinsurance payments are based on Part D drug costs incurred when a beneficiary is in the catastrophic phase, this means that D-SNPs that contract with states to buy down the nominal LI copayment using state-funded wrap coverage will consequently forgo any federal reinsurance subsidies for any portion of the gross prescription drug costs actually paid by the MA organization on behalf of its LI enrollees that owe nominal LI copayments during the plan year.</t>
  </si>
  <si>
    <t>Part D low income copay buydown</t>
  </si>
  <si>
    <t>[Paraphrased] Following the OACT User Group Call on May 15, CMS posted responses to all five questions discussed during the call, as well as a sixth question and response related to Part D copay buydowns for low-income beneficiaries that was not discussed during the call. We have several follow-up questions regarding the response provided to this additional question.
1) We ask CMS to clarify whether this guidance applies to specific types of fully integrated D-SNPs only, as non-integrated D-SNPs would not have the contract in place with the state necessary to provide such state-funded wrap coverage.
2) CMS’s response refers to the SSA to clarify “Medicaid funds may not be used to pay for Part D covered drugs or any cost sharing with respect to Part D covered drugs” and later says, “States may use state-only funds to buy down the nominal LI copayment.” Our interpretation of this language is federal Medicaid dollars may not be used to pay for Part D covered drugs and cost sharing, but state Medicaid dollars may be used to do so. Is this interpretation correct?
3) CMS’s response states “state-funded buy-down of the nominal LI copayment is not true out-of-pocket (TrOOP)-eligible and is applied after the total low-income cost sharing subsidy (LICS) on a claim is calculated.” Can CMS clarify how it is defining “state-funded” in this context. For example, does this statement specifically refer to state Medicaid dollar-funded buy-downs and not include state funds sourced from outside of Medicaid?
4) We interpret CMS’s statement that, “D-SNPs that contract with states to buy down the nominal LI copayment using state-funded wrap coverage will consequently forgo any federal reinsurance” to mean members whose LI copayments are paid by state-funded wrap coverage will get “stuck” in the initial coverage phase and never advance to the catastrophic phase in 2024, as well as in 2025 and 2026. As plans are completing preparation of 2026 bids, please confirm this is CMS’s intended interpretation of this guidance.
5) We note CMS’s response to this question does not mention payments made by qualified State Pharmaceutical Assistance Programs (SPAPs), which are expressly TrOOP-eligible, per the SSA and other recent guidance regarding TrOOP accumulation.
a) Because payments from qualified SPAPs are TrOOP-eligible, members whose LI copayments are paid by a qualified SPAP would be able to reach the catastrophic phase and therefore would be subject to federal reinsurance payments.
b) Please confirm the May 15 CMS response does not apply when LI cost sharing is bought down through qualified SPAPs and that our understanding of TrOOP accumulation for such members described above is accurate.</t>
  </si>
  <si>
    <t>1) This guidance is not limited to specific types of fully integrated D-SNPs and applies to any D-SNP that contracts with a state to provide state-funded wrap coverage.
2) Under the Medicaid program, every Medicaid expenditure is paid by the state and then claimed for federal matching funds and effectively consists of both federal and non-federal funds. As stated in CMS’s response, states may use state-only funds to buy down the nominal LI copayment, but such expenditures are not covered under Medicaid and may not be claimed for federal Medicaid matching funds. 
3) In this context, ‘state-funded’ means any state funds that meet the definition of  a “government funded health program” at 42 CFR 423.100, which comprises “any program established, maintained, or funded, in whole or in part … by the government of any State … which uses public funds, in whole or in part, to provide to, or pay on behalf of, an individual the cost of Part D drugs.” This definition includes state programs that use public funds to pay for the cost sharing that an individual would otherwise be required to pay for Part D drugs. Note that cost-sharing assistance provided by a qualified State Pharmaceutical Assistance Program (as defined in § 423.464); by the Indian Health Service, an Indian tribe or tribal organization, or urban Indian organization (as defined in section 4 of the Indian Health Care Improvement Act) or under an AIDS Drug Assistance Program (as defined in part B of title XXVI of the Public Health Service Act) are included in the definition of incurred costs and do accumulate toward TrOOP.
4) This interpretation is correct. 
5) The May 15 response would not apply to scenarios where nominal LI copayments are bought down through qualified SPAPs. As stated in the CY 2025 Part D Redesign Program Instructions, cost-sharing assistance provided by an SPAP continues to be TrOOP-eligible. As such beneficiaries whose LI copayments are paid by a qualified SPAP would be able to reach the catastrophic phase and MA organizations would receive federal reinsurance payments for such beneficiaries.</t>
  </si>
  <si>
    <t>Follow-up to Q6 of the 5/15 Written Q&amp;A</t>
  </si>
  <si>
    <t>[Paraphrased] Consider a claim where catastrophic would have been reached on the prior claim but the wrap paid the nominal copay and so catastrophic was not reached. For the next claim, which is a straddle claim, we interpret the statement that the D-SNP will “forgo any federal reinsurance subsidies for any portion of the gross covered prescription drug costs actually paid by the MA organization on behalf of its LI enrollees that owe nominal LI copayments” to apply to the portion of the straddle claim that occurs before catastrophic (that is, the nominal copay amount). In this case the D-SNP would forgo reinsurance on the nominal copay portion of the claim but receive reinsurance on the rest of the claim. The next claim would then also be processed as though catastrophic had not been reached and the subsequent claims would also straddle catastrophic (in ping-pong fashion). Can CMS confirm this is correct?</t>
  </si>
  <si>
    <t xml:space="preserve">This interpretation is not correct. Because the buy-down of the nominal LI copayment is not TrOOP-eligible and is applied after the total LICS on a claim is calculated, LI beneficiaries that owe a nominal LI copayment will never accumulate sufficient TrOOP to satisfy the OOP threshold for claims that would otherwise straddle the initial coverage and catastrophic coverage phases of the benefit if no buy-down had occurred. The buy-down of the nominal LI copayment effectively prevents such beneficiaries from entering the catastrophic phase of the benefit.  After the first claim that would have straddled the OOP threshold absent the buy-down of the nominal LI copayment, there are no costs that accrue towards TrOOP for any subsequent claim sufficient to satisfy the OOP threshold and no part of any subsequent claim will straddle into the catastrophic phase of the benefit. </t>
  </si>
  <si>
    <t>Rebate Reallocation
Final C/D Margin Testing and Resubmission</t>
  </si>
  <si>
    <t>[Paraphrased and Combined] We have the following questions related to permitted adjustments during rebate reallocation for TBC compliance.
1. Scenario 1: If a bid ID has already reached the TBC limit prior to rebate reallocation and the direct subsidy is lower than expected, what changes are the plan sponsor permitted to make?
2. Scenario 2: Following the release of the published benchmarks, if the direct subsidy is $7 lower than expected and the bid ID exceeds the TBC limit by $5, what modifications are permissible under the applicable guidelines?
3. Can the MA gain/loss margin be further adjusted under premium rounding rules after the necessary changes have been made to achieve TBC compliance?
4. If the bid ID is found to be noncompliant with the MA-PD gain/loss requirement due to updates for TBC compliance at rebate reallocation, will the plan sponsor be required to revise and resubmit the margin assumption for all impacted Part D bids—including those not eligible for rebate reallocation?</t>
  </si>
  <si>
    <t>In accordance with Appendix E guidelines—
1. Scenario 1: 
a)  If participation in rebate reallocation is either not permitted or permitted but the plan sponsor chooses not to participate, the plan sponsor must adjust the gain/loss margin to bring the plan into TBC compliance. 
b) If participation is required or permitted and the plan sponsor elects to participate, then after applying the maximum allowable premium change via gain/loss margin adjustments to achieve TBC compliance, any further adjustment to A/B mandatory supplemental benefits to meet the target Part D basic premium must not cause the plan to fall out of TBC compliance.
2. Scenario 2:
a) If participation is either not permitted or permitted but the plan sponsor opts not to participate, the plan sponsor must adjust the gain/loss margin to reduce the premium by $5.
b) If participation is required or permitted and the plan sponsor chooses to participate, the gain/loss margin may be adjusted only enough to reduce the premium by up to $5. The additional $2 in Part C rebate dollars needed to reach the target Part D basic premium may be created by reducing A/B mandatory supplemental benefits. However, any such benefit reductions must not cause the bid ID’s OOPC (including the premium change) to fall out of TBC compliance. Appendix E guidelines permit an additional adjustment of up to $1 to the MA gain/loss margin when changes are made to A/B mandatory supplemental benefits.
3. After applying the maximum allowable premium change through gain/loss margin adjustments to achieve TBC compliance, the plan sponsor may further adjust the MA gain/loss margin in accordance with premium rounding rules, allowing for an additional premium change of up to $0.50.
4. If, following changes to the MA gain/loss for TBC compliance during rebate reallocation, the MA-PD gain/loss requirement is no longer met, OACT will not require further changes to bids to correct the margin assumption.</t>
  </si>
  <si>
    <t>Question on 8.2.2 on Part C BPT Instructions</t>
  </si>
  <si>
    <t>Could OACT clarify the scope of 8.2.2 in the MA BPT Instructions?  In this business plan, would we be required to only show the MA portion of an MAPD plan, or would we need to show the combined MAPD projections?</t>
  </si>
  <si>
    <t>The business plan referred to in 8.2.2 of the MA Instructions is for the MA portion of the MA-PD plan.</t>
  </si>
  <si>
    <t>DSNP</t>
  </si>
  <si>
    <t>Can CMS clarify whether Medicaid managed care organization (MCO) plan-funded buy-down of nominal LI copays through a Medicaid value-added benefit would be true-out of pocket (TrOOP)-eligible? If so, would the TrOOP-eligibility be dependent upon whether this MCO is affiliated with an applicable integrated plan (AIP), fully-integrated special needs plan (FIDE), or highly-integrated special needs plan (HIDE) in the state.</t>
  </si>
  <si>
    <t>For a dual-eligible special needs plan where a Medicaid value-added service is used to eliminate low-income (LI) beneficiaries’ statutory cost-sharing for Part D drugs in accordance with 42 CFR 438.3(e)(1), the LI cost-sharing amounts paid by the value-added service will be regarded as incurred costs for Part D drugs that are “reimbursed through insurance” when that value-added service is funded exclusively by plan profits or otherwise through the sponsor’s own funds and is not funded by any Medicare, Medicaid, or state-only funds. For 2026, incurred costs that are reimbursed through insurance count towards the accumulation of TrOOP. TrOOP-eligibility is not dependent on whether the MCO is affiliated with an AIP, FIDE, or HIDE plan.</t>
  </si>
  <si>
    <t xml:space="preserve">OACT continues to believe that the direct subsidy estimates should be consistent across bids within the same organization. Given the ongoing phasein of the IRA for CY2026 bids, OACT will allow varying assumptions for the direct subsidy for CY2026, as was allowed for CY2025—provided the certifying actuary can justify the estimate. OACT expects reasonable estimates and may challenge assumptions if significant discrepancies are observed. 
MA and Part D margin requirements specified in the bid instructions must be followed for the initial submission.  
Plan sponsors may submit a total negative Part D premium in the initial submission. 
i. While a red circle validation will flag total Part D premiums below $0, CMS will accept these for initial submissions. However, negative total Part D premiums will not be permitted in the final submission. 
ii. The critical validation for the estimated total plan premium in the MA BPT will remain in place. 
iii. Plan sponsors should enhance Part D benefits to the greatest extent feasible to offset the negative premium. 
iv. In accordance with CY2025 UGC #1573 guidance, consider the availability of a Part B premium buydown to reallocate during rebate reallocation if the goal is to maintain a $0 total plan premium. The CY2026 rebate-reallocation tool has been updated to accurately reflect Part B premium buydown adjustments, and this guidance includes scenarios where a plan's premium changes from negative to less negative. 
If an MA-PD plan has a negative total Part D premium at initial submission, the plan sponsor must provide supporting documentation. The supporting documentation must— 
i. Be provided in an Excel file; 
ii. Be titled using the format [PlanID]_NegativePDPrem_[YYYYMMDD]_[v##]; 
iii. Explain the reason for the negative Part D basic premium; and 
iv. Describe how the plan intends to resolve the situation if it still has a total negative Part D premium at the time of rebate reallocation. </t>
  </si>
  <si>
    <t>None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</si>
</sst>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m/d/yyyy\ h:mm\ AM/PM"/>
    <numFmt numFmtId="166" formatCode="[$-409]m/d/yy\ h:mm\ AM/PM;@"/>
    <numFmt numFmtId="167" formatCode="_(* #,##0.000_);_(* \(#,##0.000\);_(* &quot;-&quot;??_);_(@_)"/>
  </numFmts>
  <fonts count="38">
    <font>
      <sz val="10"/>
      <color theme="1"/>
      <name val="Arial"/>
      <family val="2"/>
    </font>
    <font>
      <sz val="10"/>
      <color theme="1"/>
      <name val="Arial"/>
      <family val="2"/>
    </font>
    <font>
      <sz val="8"/>
      <color theme="1"/>
      <name val="Times New Roman"/>
      <family val="1"/>
    </font>
    <font>
      <sz val="8"/>
      <name val="Times New Roman"/>
      <family val="1"/>
    </font>
    <font>
      <sz val="8"/>
      <color indexed="8"/>
      <name val="Times New Roman"/>
      <family val="1"/>
    </font>
    <font>
      <u/>
      <sz val="8"/>
      <color indexed="8"/>
      <name val="Times New Roman"/>
      <family val="1"/>
    </font>
    <font>
      <b/>
      <sz val="8"/>
      <color indexed="10"/>
      <name val="Times New Roman"/>
      <family val="1"/>
    </font>
    <font>
      <i/>
      <sz val="8"/>
      <color indexed="8"/>
      <name val="Times New Roman"/>
      <family val="1"/>
    </font>
    <font>
      <b/>
      <sz val="8"/>
      <color indexed="8"/>
      <name val="Times New Roman"/>
      <family val="1"/>
    </font>
    <font>
      <u/>
      <sz val="8"/>
      <name val="Times New Roman"/>
      <family val="1"/>
    </font>
    <font>
      <b/>
      <sz val="8"/>
      <name val="Times New Roman"/>
      <family val="1"/>
    </font>
    <font>
      <strike/>
      <sz val="8"/>
      <name val="Times New Roman"/>
      <family val="1"/>
    </font>
    <font>
      <sz val="8"/>
      <color rgb="FF000000"/>
      <name val="Times New Roman"/>
      <family val="1"/>
    </font>
    <font>
      <sz val="8"/>
      <color indexed="10"/>
      <name val="Times New Roman"/>
      <family val="1"/>
    </font>
    <font>
      <i/>
      <sz val="8"/>
      <name val="Times New Roman"/>
      <family val="1"/>
    </font>
    <font>
      <sz val="8"/>
      <color indexed="56"/>
      <name val="Times New Roman"/>
      <family val="1"/>
    </font>
    <font>
      <vertAlign val="superscript"/>
      <sz val="8"/>
      <name val="Times New Roman"/>
      <family val="1"/>
    </font>
    <font>
      <i/>
      <u/>
      <sz val="8"/>
      <name val="Times New Roman"/>
      <family val="1"/>
    </font>
    <font>
      <sz val="7.5"/>
      <name val="Times New Roman"/>
      <family val="1"/>
    </font>
    <font>
      <b/>
      <u/>
      <sz val="8"/>
      <name val="Times New Roman"/>
      <family val="1"/>
    </font>
    <font>
      <sz val="8"/>
      <color indexed="8"/>
      <name val="Times New Roman"/>
      <family val="1"/>
      <charset val="204"/>
    </font>
    <font>
      <b/>
      <sz val="10"/>
      <name val="Times New Roman"/>
      <family val="1"/>
    </font>
    <font>
      <b/>
      <sz val="11"/>
      <color theme="1"/>
      <name val="Arial"/>
      <family val="2"/>
    </font>
    <font>
      <sz val="7.5"/>
      <color indexed="17"/>
      <name val="Times New Roman"/>
      <family val="1"/>
    </font>
    <font>
      <sz val="7.5"/>
      <name val="Arial"/>
      <family val="2"/>
    </font>
    <font>
      <sz val="10"/>
      <name val="Arial"/>
      <family val="2"/>
    </font>
    <font>
      <b/>
      <sz val="10"/>
      <color theme="1"/>
      <name val="Arial"/>
      <family val="2"/>
    </font>
    <font>
      <sz val="8"/>
      <color theme="1"/>
      <name val="Arial"/>
      <family val="2"/>
    </font>
    <font>
      <i/>
      <sz val="8"/>
      <name val="Calibri"/>
      <family val="2"/>
    </font>
    <font>
      <sz val="8"/>
      <name val="Calibri"/>
      <family val="2"/>
    </font>
    <font>
      <sz val="8"/>
      <color indexed="10"/>
      <name val="Calibri"/>
      <family val="2"/>
    </font>
    <font>
      <b/>
      <i/>
      <sz val="8"/>
      <name val="Andalus"/>
      <family val="1"/>
    </font>
    <font>
      <sz val="8"/>
      <name val="Andalus"/>
      <family val="1"/>
    </font>
    <font>
      <u/>
      <sz val="7.5"/>
      <name val="Times New Roman"/>
      <family val="1"/>
    </font>
    <font>
      <b/>
      <sz val="7.5"/>
      <name val="Times New Roman"/>
      <family val="1"/>
    </font>
    <font>
      <u/>
      <sz val="7.5"/>
      <name val="Arial"/>
      <family val="2"/>
    </font>
    <font>
      <sz val="7.5"/>
      <color indexed="10"/>
      <name val="Times New Roman"/>
      <family val="1"/>
    </font>
    <font>
      <vertAlign val="superscript"/>
      <sz val="16"/>
      <name val="Snap ITC"/>
      <family val="5"/>
    </font>
  </fonts>
  <fills count="4">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24" fillId="0" borderId="0"/>
  </cellStyleXfs>
  <cellXfs count="85">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top"/>
    </xf>
    <xf numFmtId="0" fontId="3" fillId="0" borderId="1" xfId="0" applyFont="1" applyBorder="1" applyAlignment="1">
      <alignment horizontal="center" vertical="center" wrapText="1"/>
    </xf>
    <xf numFmtId="0" fontId="4" fillId="0" borderId="1" xfId="0" applyFont="1" applyBorder="1" applyAlignment="1">
      <alignment horizontal="center" vertical="top" wrapText="1"/>
    </xf>
    <xf numFmtId="164" fontId="4" fillId="0" borderId="1" xfId="0" applyNumberFormat="1" applyFont="1" applyBorder="1" applyAlignment="1">
      <alignment horizontal="center" vertical="top" wrapText="1"/>
    </xf>
    <xf numFmtId="0" fontId="3" fillId="0" borderId="1" xfId="0" applyFont="1" applyBorder="1" applyAlignment="1">
      <alignment horizontal="center" vertical="top"/>
    </xf>
    <xf numFmtId="0" fontId="4" fillId="0" borderId="1" xfId="0" applyFont="1" applyBorder="1" applyAlignment="1">
      <alignment horizontal="center" vertical="top"/>
    </xf>
    <xf numFmtId="0" fontId="3" fillId="0" borderId="1" xfId="0" applyFont="1" applyBorder="1" applyAlignment="1">
      <alignment horizontal="center" vertical="top"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vertical="center"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3" fillId="0" borderId="1" xfId="0" applyFont="1" applyBorder="1" applyAlignment="1">
      <alignment horizontal="left" vertical="top" wrapText="1"/>
    </xf>
    <xf numFmtId="22" fontId="3" fillId="0" borderId="1" xfId="0" applyNumberFormat="1" applyFont="1" applyBorder="1" applyAlignment="1">
      <alignment horizontal="left" vertical="top"/>
    </xf>
    <xf numFmtId="0" fontId="3" fillId="0" borderId="1" xfId="0" applyFont="1" applyBorder="1" applyAlignment="1">
      <alignment vertical="top" wrapText="1"/>
    </xf>
    <xf numFmtId="165" fontId="3" fillId="0" borderId="1" xfId="0" applyNumberFormat="1" applyFont="1" applyBorder="1" applyAlignment="1">
      <alignment horizontal="left" vertical="top"/>
    </xf>
    <xf numFmtId="0" fontId="4" fillId="0" borderId="1" xfId="0" applyFont="1" applyBorder="1" applyAlignment="1">
      <alignment vertical="top" wrapText="1"/>
    </xf>
    <xf numFmtId="166" fontId="4" fillId="0" borderId="1" xfId="0" applyNumberFormat="1" applyFont="1" applyBorder="1" applyAlignment="1">
      <alignment horizontal="left" vertical="top"/>
    </xf>
    <xf numFmtId="0" fontId="2" fillId="0" borderId="1" xfId="0" applyFont="1" applyBorder="1" applyAlignment="1">
      <alignment vertical="top" wrapText="1"/>
    </xf>
    <xf numFmtId="0" fontId="2" fillId="0" borderId="1" xfId="0" applyFont="1" applyBorder="1" applyAlignment="1">
      <alignment vertical="top"/>
    </xf>
    <xf numFmtId="14" fontId="3" fillId="0" borderId="1" xfId="0" applyNumberFormat="1" applyFont="1" applyBorder="1" applyAlignment="1">
      <alignment horizontal="center" vertical="top"/>
    </xf>
    <xf numFmtId="0" fontId="3" fillId="0" borderId="1" xfId="0" applyFont="1" applyBorder="1" applyAlignment="1">
      <alignment horizontal="left" vertical="top"/>
    </xf>
    <xf numFmtId="165" fontId="3" fillId="0" borderId="1" xfId="0" applyNumberFormat="1" applyFont="1" applyBorder="1" applyAlignment="1">
      <alignment horizontal="left" vertical="top" wrapText="1"/>
    </xf>
    <xf numFmtId="22"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xf>
    <xf numFmtId="22" fontId="3" fillId="0" borderId="1" xfId="0" applyNumberFormat="1" applyFont="1" applyBorder="1" applyAlignment="1">
      <alignment horizontal="right" vertical="top" wrapText="1"/>
    </xf>
    <xf numFmtId="22" fontId="3" fillId="0" borderId="1" xfId="0" applyNumberFormat="1" applyFont="1" applyBorder="1" applyAlignment="1">
      <alignment horizontal="right" vertical="top"/>
    </xf>
    <xf numFmtId="22" fontId="3" fillId="0" borderId="1" xfId="0" quotePrefix="1" applyNumberFormat="1" applyFont="1" applyBorder="1" applyAlignment="1">
      <alignment horizontal="left" vertical="top" wrapText="1"/>
    </xf>
    <xf numFmtId="0" fontId="3" fillId="0" borderId="1" xfId="0" quotePrefix="1" applyFont="1" applyBorder="1" applyAlignment="1">
      <alignment horizontal="left" vertical="top" wrapText="1"/>
    </xf>
    <xf numFmtId="14" fontId="3" fillId="0" borderId="1" xfId="0" applyNumberFormat="1" applyFont="1" applyBorder="1" applyAlignment="1">
      <alignment horizontal="left" vertical="top" wrapText="1"/>
    </xf>
    <xf numFmtId="0" fontId="3" fillId="0" borderId="1" xfId="0" applyFont="1" applyBorder="1" applyAlignment="1">
      <alignment vertical="center"/>
    </xf>
    <xf numFmtId="0" fontId="9" fillId="0" borderId="1" xfId="0" applyFont="1" applyBorder="1" applyAlignment="1">
      <alignment vertical="top" wrapText="1"/>
    </xf>
    <xf numFmtId="0" fontId="5" fillId="0" borderId="1" xfId="0" applyFont="1" applyBorder="1" applyAlignment="1">
      <alignment horizontal="left" vertical="top" wrapText="1"/>
    </xf>
    <xf numFmtId="0" fontId="2" fillId="0" borderId="1" xfId="0" applyFont="1" applyBorder="1" applyAlignment="1">
      <alignment wrapText="1"/>
    </xf>
    <xf numFmtId="167" fontId="3" fillId="0" borderId="1" xfId="1" applyNumberFormat="1" applyFont="1" applyFill="1" applyBorder="1" applyAlignment="1">
      <alignment vertical="top" wrapText="1"/>
    </xf>
    <xf numFmtId="0" fontId="3" fillId="0" borderId="1" xfId="1" applyNumberFormat="1" applyFont="1" applyFill="1" applyBorder="1" applyAlignment="1">
      <alignment vertical="top" wrapText="1"/>
    </xf>
    <xf numFmtId="0" fontId="12" fillId="0" borderId="1" xfId="0" quotePrefix="1" applyFont="1" applyBorder="1" applyAlignment="1">
      <alignment horizontal="left" vertical="top" wrapText="1"/>
    </xf>
    <xf numFmtId="0" fontId="2" fillId="0" borderId="1" xfId="0" quotePrefix="1" applyFont="1" applyBorder="1" applyAlignment="1">
      <alignment horizontal="left" vertical="top" wrapText="1"/>
    </xf>
    <xf numFmtId="0" fontId="21" fillId="2" borderId="0" xfId="0" applyFont="1" applyFill="1" applyAlignment="1">
      <alignment horizontal="centerContinuous"/>
    </xf>
    <xf numFmtId="0" fontId="3" fillId="0" borderId="1" xfId="0" applyFont="1" applyBorder="1" applyAlignment="1">
      <alignment wrapText="1"/>
    </xf>
    <xf numFmtId="0" fontId="20" fillId="0" borderId="1" xfId="0" applyFont="1" applyBorder="1" applyAlignment="1">
      <alignment horizontal="left" vertical="top" wrapText="1"/>
    </xf>
    <xf numFmtId="0" fontId="2" fillId="0" borderId="4" xfId="0" applyFont="1" applyBorder="1" applyAlignment="1">
      <alignment horizontal="center" vertical="top"/>
    </xf>
    <xf numFmtId="0" fontId="25" fillId="0" borderId="0" xfId="0" applyFont="1"/>
    <xf numFmtId="0" fontId="27" fillId="0" borderId="0" xfId="0" applyFont="1"/>
    <xf numFmtId="0" fontId="3" fillId="0" borderId="5" xfId="0" quotePrefix="1" applyFont="1" applyBorder="1" applyAlignment="1">
      <alignment horizontal="left" vertical="top" wrapText="1"/>
    </xf>
    <xf numFmtId="0" fontId="3" fillId="0" borderId="5" xfId="0" applyFont="1" applyBorder="1" applyAlignment="1">
      <alignment horizontal="right" vertical="top"/>
    </xf>
    <xf numFmtId="14" fontId="3" fillId="0" borderId="5" xfId="0" applyNumberFormat="1" applyFont="1" applyBorder="1" applyAlignment="1">
      <alignment horizontal="center" vertical="top"/>
    </xf>
    <xf numFmtId="22" fontId="3" fillId="0" borderId="5" xfId="0" applyNumberFormat="1" applyFont="1" applyBorder="1" applyAlignment="1">
      <alignment horizontal="left" vertical="top"/>
    </xf>
    <xf numFmtId="22" fontId="3" fillId="0" borderId="5" xfId="0" applyNumberFormat="1" applyFont="1" applyBorder="1" applyAlignment="1">
      <alignment horizontal="left" vertical="top" wrapText="1"/>
    </xf>
    <xf numFmtId="14" fontId="3" fillId="0" borderId="5" xfId="0" applyNumberFormat="1" applyFont="1" applyBorder="1" applyAlignment="1">
      <alignment horizontal="left" vertical="top" wrapText="1"/>
    </xf>
    <xf numFmtId="0" fontId="3" fillId="0" borderId="5" xfId="0" applyFont="1" applyBorder="1" applyAlignment="1">
      <alignment horizontal="right" vertical="top" wrapText="1"/>
    </xf>
    <xf numFmtId="14" fontId="3" fillId="0" borderId="5" xfId="0" quotePrefix="1" applyNumberFormat="1" applyFont="1" applyBorder="1" applyAlignment="1">
      <alignment horizontal="left" vertical="top" wrapText="1"/>
    </xf>
    <xf numFmtId="22" fontId="3" fillId="0" borderId="5" xfId="2" applyNumberFormat="1" applyFont="1" applyBorder="1" applyAlignment="1">
      <alignment horizontal="left" vertical="top"/>
    </xf>
    <xf numFmtId="22" fontId="3" fillId="0" borderId="5" xfId="2" applyNumberFormat="1" applyFont="1" applyBorder="1" applyAlignment="1">
      <alignment horizontal="left" vertical="top" wrapText="1"/>
    </xf>
    <xf numFmtId="14" fontId="3" fillId="0" borderId="5" xfId="2" applyNumberFormat="1" applyFont="1" applyBorder="1" applyAlignment="1">
      <alignment horizontal="left" vertical="top" wrapText="1"/>
    </xf>
    <xf numFmtId="14" fontId="3" fillId="0" borderId="6" xfId="0" applyNumberFormat="1" applyFont="1" applyBorder="1" applyAlignment="1">
      <alignment horizontal="left" vertical="top" wrapText="1"/>
    </xf>
    <xf numFmtId="0" fontId="3" fillId="0" borderId="1" xfId="0" applyFont="1" applyBorder="1" applyAlignment="1">
      <alignment horizontal="right" vertical="top"/>
    </xf>
    <xf numFmtId="14" fontId="3" fillId="0" borderId="1" xfId="0" quotePrefix="1" applyNumberFormat="1" applyFont="1" applyBorder="1" applyAlignment="1">
      <alignment horizontal="left" vertical="top" wrapText="1"/>
    </xf>
    <xf numFmtId="0" fontId="0" fillId="0" borderId="0" xfId="0" applyAlignment="1">
      <alignment horizontal="left"/>
    </xf>
    <xf numFmtId="0" fontId="21" fillId="2" borderId="0" xfId="0" applyFont="1" applyFill="1" applyAlignment="1">
      <alignment horizontal="centerContinuous" vertical="center"/>
    </xf>
    <xf numFmtId="0" fontId="22" fillId="0" borderId="0" xfId="0" applyFont="1" applyAlignment="1">
      <alignment vertical="top"/>
    </xf>
    <xf numFmtId="0" fontId="22" fillId="2" borderId="2" xfId="0" applyFont="1" applyFill="1" applyBorder="1" applyAlignment="1">
      <alignment horizontal="centerContinuous" wrapText="1"/>
    </xf>
    <xf numFmtId="0" fontId="22" fillId="2" borderId="3" xfId="0" applyFont="1" applyFill="1" applyBorder="1" applyAlignment="1">
      <alignment horizontal="centerContinuous" wrapText="1"/>
    </xf>
    <xf numFmtId="0" fontId="26" fillId="2" borderId="1" xfId="0" applyFont="1" applyFill="1" applyBorder="1"/>
    <xf numFmtId="0" fontId="0" fillId="0" borderId="7" xfId="0" applyBorder="1" applyAlignment="1">
      <alignment horizontal="left"/>
    </xf>
    <xf numFmtId="0" fontId="0" fillId="0" borderId="8" xfId="0" applyBorder="1" applyAlignment="1">
      <alignment horizontal="left"/>
    </xf>
    <xf numFmtId="0" fontId="25" fillId="0" borderId="8" xfId="0" applyFont="1" applyBorder="1" applyAlignment="1">
      <alignment horizontal="left"/>
    </xf>
    <xf numFmtId="0" fontId="26" fillId="2" borderId="2" xfId="0" applyFont="1" applyFill="1" applyBorder="1"/>
    <xf numFmtId="0" fontId="26" fillId="2" borderId="3" xfId="0" applyFont="1" applyFill="1" applyBorder="1"/>
    <xf numFmtId="0" fontId="0" fillId="0" borderId="9" xfId="0" applyBorder="1"/>
    <xf numFmtId="14" fontId="4" fillId="0" borderId="1" xfId="0" applyNumberFormat="1" applyFont="1" applyBorder="1" applyAlignment="1">
      <alignment horizontal="center" vertical="top" wrapText="1"/>
    </xf>
    <xf numFmtId="0" fontId="26" fillId="2" borderId="10" xfId="0" applyFont="1" applyFill="1" applyBorder="1"/>
    <xf numFmtId="0" fontId="25" fillId="0" borderId="0" xfId="0" applyFont="1" applyAlignment="1">
      <alignment wrapText="1"/>
    </xf>
    <xf numFmtId="0" fontId="0" fillId="0" borderId="8" xfId="0" quotePrefix="1" applyBorder="1" applyAlignment="1">
      <alignment horizontal="left"/>
    </xf>
    <xf numFmtId="0" fontId="26" fillId="3" borderId="11" xfId="0" applyFont="1" applyFill="1" applyBorder="1" applyAlignment="1">
      <alignment horizontal="center"/>
    </xf>
    <xf numFmtId="22" fontId="3" fillId="0" borderId="1" xfId="2" applyNumberFormat="1" applyFont="1" applyBorder="1" applyAlignment="1">
      <alignment horizontal="left" vertical="top" wrapText="1"/>
    </xf>
    <xf numFmtId="0" fontId="3" fillId="0" borderId="1" xfId="2" applyFont="1" applyBorder="1" applyAlignment="1">
      <alignment horizontal="left" vertical="top" wrapText="1"/>
    </xf>
    <xf numFmtId="0" fontId="21" fillId="2" borderId="0" xfId="0" applyFont="1" applyFill="1" applyAlignment="1">
      <alignment horizontal="centerContinuous" wrapText="1"/>
    </xf>
    <xf numFmtId="0" fontId="0" fillId="0" borderId="0" xfId="0" applyAlignment="1">
      <alignment wrapText="1"/>
    </xf>
    <xf numFmtId="14" fontId="3" fillId="0" borderId="1" xfId="0" applyNumberFormat="1" applyFont="1" applyBorder="1" applyAlignment="1">
      <alignment horizontal="center" vertical="top" wrapText="1"/>
    </xf>
    <xf numFmtId="14" fontId="21" fillId="2" borderId="0" xfId="0" applyNumberFormat="1" applyFont="1" applyFill="1" applyAlignment="1">
      <alignment horizontal="centerContinuous" vertical="top"/>
    </xf>
    <xf numFmtId="14" fontId="0" fillId="0" borderId="0" xfId="0" applyNumberFormat="1" applyAlignment="1">
      <alignment vertical="top"/>
    </xf>
  </cellXfs>
  <cellStyles count="3">
    <cellStyle name="Comma" xfId="1" builtinId="3"/>
    <cellStyle name="Normal" xfId="0" builtinId="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9</xdr:col>
      <xdr:colOff>238124</xdr:colOff>
      <xdr:row>1378</xdr:row>
      <xdr:rowOff>304800</xdr:rowOff>
    </xdr:from>
    <xdr:to>
      <xdr:col>9</xdr:col>
      <xdr:colOff>6318249</xdr:colOff>
      <xdr:row>1378</xdr:row>
      <xdr:rowOff>3076575</xdr:rowOff>
    </xdr:to>
    <xdr:pic>
      <xdr:nvPicPr>
        <xdr:cNvPr id="5" name="Picture 4" descr="Table 2 from page 4 of https://www.cms.gov/files/document/cy-2022-actuarial-bid-questions.pdf">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07724" y="1231398350"/>
          <a:ext cx="6080125" cy="2771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619124</xdr:colOff>
      <xdr:row>1383</xdr:row>
      <xdr:rowOff>1181100</xdr:rowOff>
    </xdr:from>
    <xdr:to>
      <xdr:col>9</xdr:col>
      <xdr:colOff>6127749</xdr:colOff>
      <xdr:row>1383</xdr:row>
      <xdr:rowOff>2943225</xdr:rowOff>
    </xdr:to>
    <xdr:pic>
      <xdr:nvPicPr>
        <xdr:cNvPr id="7" name="Picture 6" descr="Table 2 from page 6 of https://www.cms.gov/files/document/cy-2022-actuarial-bid-questions.pdf">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388724" y="1240142300"/>
          <a:ext cx="5508625"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419100</xdr:colOff>
      <xdr:row>1384</xdr:row>
      <xdr:rowOff>1200150</xdr:rowOff>
    </xdr:from>
    <xdr:to>
      <xdr:col>9</xdr:col>
      <xdr:colOff>6038850</xdr:colOff>
      <xdr:row>1384</xdr:row>
      <xdr:rowOff>2962275</xdr:rowOff>
    </xdr:to>
    <xdr:pic>
      <xdr:nvPicPr>
        <xdr:cNvPr id="8" name="Picture 7" descr="Table 2 from page 6 of https://www.cms.gov/files/document/cy-2022-actuarial-bid-questions.pdf">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88700" y="1243387150"/>
          <a:ext cx="5619750"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581025</xdr:colOff>
      <xdr:row>1385</xdr:row>
      <xdr:rowOff>1047750</xdr:rowOff>
    </xdr:from>
    <xdr:to>
      <xdr:col>9</xdr:col>
      <xdr:colOff>5953125</xdr:colOff>
      <xdr:row>1385</xdr:row>
      <xdr:rowOff>2809875</xdr:rowOff>
    </xdr:to>
    <xdr:pic>
      <xdr:nvPicPr>
        <xdr:cNvPr id="9" name="Picture 8" descr="Table 2 from page 6 of https://www.cms.gov/files/document/cy-2022-actuarial-bid-questions.pdf)">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868025" y="1528267200"/>
          <a:ext cx="5372100"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571505</xdr:colOff>
      <xdr:row>1398</xdr:row>
      <xdr:rowOff>2359027</xdr:rowOff>
    </xdr:from>
    <xdr:to>
      <xdr:col>9</xdr:col>
      <xdr:colOff>5412110</xdr:colOff>
      <xdr:row>1398</xdr:row>
      <xdr:rowOff>4884105</xdr:rowOff>
    </xdr:to>
    <xdr:pic>
      <xdr:nvPicPr>
        <xdr:cNvPr id="12" name="Picture 11" descr="Table 3 from page 10 of https://www.cms.gov/files/document/cy-2022-actuarial-bid-questions.pdf">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030080" y="1535398252"/>
          <a:ext cx="4840605" cy="25250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47630</xdr:colOff>
      <xdr:row>1537</xdr:row>
      <xdr:rowOff>342905</xdr:rowOff>
    </xdr:from>
    <xdr:to>
      <xdr:col>9</xdr:col>
      <xdr:colOff>6449324</xdr:colOff>
      <xdr:row>1537</xdr:row>
      <xdr:rowOff>1175125</xdr:rowOff>
    </xdr:to>
    <xdr:pic>
      <xdr:nvPicPr>
        <xdr:cNvPr id="2" name="Picture 1" descr="Table 1 from page 7 of https://www.cms.gov/files/document/cy-2025-actuarial-bid-questions.pdf">
          <a:extLst>
            <a:ext uri="{FF2B5EF4-FFF2-40B4-BE49-F238E27FC236}">
              <a16:creationId xmlns:a16="http://schemas.microsoft.com/office/drawing/2014/main" id="{CE80BF2F-3D82-4FC4-89CB-9A648875571D}"/>
            </a:ext>
          </a:extLst>
        </xdr:cNvPr>
        <xdr:cNvPicPr>
          <a:picLocks noChangeAspect="1"/>
        </xdr:cNvPicPr>
      </xdr:nvPicPr>
      <xdr:blipFill>
        <a:blip xmlns:r="http://schemas.openxmlformats.org/officeDocument/2006/relationships" r:embed="rId4"/>
        <a:stretch>
          <a:fillRect/>
        </a:stretch>
      </xdr:blipFill>
      <xdr:spPr>
        <a:xfrm>
          <a:off x="11506205" y="1695440480"/>
          <a:ext cx="6401694" cy="832220"/>
        </a:xfrm>
        <a:prstGeom prst="rect">
          <a:avLst/>
        </a:prstGeom>
      </xdr:spPr>
    </xdr:pic>
    <xdr:clientData/>
  </xdr:twoCellAnchor>
  <xdr:twoCellAnchor>
    <xdr:from>
      <xdr:col>9</xdr:col>
      <xdr:colOff>19045</xdr:colOff>
      <xdr:row>1514</xdr:row>
      <xdr:rowOff>1600194</xdr:rowOff>
    </xdr:from>
    <xdr:to>
      <xdr:col>9</xdr:col>
      <xdr:colOff>6477896</xdr:colOff>
      <xdr:row>1514</xdr:row>
      <xdr:rowOff>2590932</xdr:rowOff>
    </xdr:to>
    <xdr:pic>
      <xdr:nvPicPr>
        <xdr:cNvPr id="3" name="Picture 2" descr="Table 1 from page 3 of https://www.cms.gov/files/document/cy-2025-actuarial-bid-questions.pdf">
          <a:extLst>
            <a:ext uri="{FF2B5EF4-FFF2-40B4-BE49-F238E27FC236}">
              <a16:creationId xmlns:a16="http://schemas.microsoft.com/office/drawing/2014/main" id="{B5B13542-893C-42E6-BD1A-742AA4F68331}"/>
            </a:ext>
          </a:extLst>
        </xdr:cNvPr>
        <xdr:cNvPicPr>
          <a:picLocks noChangeAspect="1"/>
        </xdr:cNvPicPr>
      </xdr:nvPicPr>
      <xdr:blipFill>
        <a:blip xmlns:r="http://schemas.openxmlformats.org/officeDocument/2006/relationships" r:embed="rId5"/>
        <a:stretch>
          <a:fillRect/>
        </a:stretch>
      </xdr:blipFill>
      <xdr:spPr>
        <a:xfrm>
          <a:off x="11477620" y="1666874994"/>
          <a:ext cx="6458851" cy="990738"/>
        </a:xfrm>
        <a:prstGeom prst="rect">
          <a:avLst/>
        </a:prstGeom>
      </xdr:spPr>
    </xdr:pic>
    <xdr:clientData/>
  </xdr:twoCellAnchor>
  <xdr:twoCellAnchor>
    <xdr:from>
      <xdr:col>9</xdr:col>
      <xdr:colOff>828675</xdr:colOff>
      <xdr:row>1516</xdr:row>
      <xdr:rowOff>1571625</xdr:rowOff>
    </xdr:from>
    <xdr:to>
      <xdr:col>9</xdr:col>
      <xdr:colOff>5963367</xdr:colOff>
      <xdr:row>1516</xdr:row>
      <xdr:rowOff>4553366</xdr:rowOff>
    </xdr:to>
    <xdr:pic>
      <xdr:nvPicPr>
        <xdr:cNvPr id="4" name="Picture 3" descr="Table 2 from page 3 of https://www.cms.gov/files/document/cy-2025-actuarial-bid-questions.pdf">
          <a:extLst>
            <a:ext uri="{FF2B5EF4-FFF2-40B4-BE49-F238E27FC236}">
              <a16:creationId xmlns:a16="http://schemas.microsoft.com/office/drawing/2014/main" id="{59C1E82C-F9EE-4904-995C-EB41F982BE5C}"/>
            </a:ext>
          </a:extLst>
        </xdr:cNvPr>
        <xdr:cNvPicPr>
          <a:picLocks noChangeAspect="1"/>
        </xdr:cNvPicPr>
      </xdr:nvPicPr>
      <xdr:blipFill>
        <a:blip xmlns:r="http://schemas.openxmlformats.org/officeDocument/2006/relationships" r:embed="rId6"/>
        <a:stretch>
          <a:fillRect/>
        </a:stretch>
      </xdr:blipFill>
      <xdr:spPr>
        <a:xfrm>
          <a:off x="12287250" y="1669561050"/>
          <a:ext cx="5134692" cy="2981741"/>
        </a:xfrm>
        <a:prstGeom prst="rect">
          <a:avLst/>
        </a:prstGeom>
      </xdr:spPr>
    </xdr:pic>
    <xdr:clientData/>
  </xdr:twoCellAnchor>
  <xdr:twoCellAnchor>
    <xdr:from>
      <xdr:col>9</xdr:col>
      <xdr:colOff>590551</xdr:colOff>
      <xdr:row>1517</xdr:row>
      <xdr:rowOff>3076579</xdr:rowOff>
    </xdr:from>
    <xdr:to>
      <xdr:col>9</xdr:col>
      <xdr:colOff>5388963</xdr:colOff>
      <xdr:row>1517</xdr:row>
      <xdr:rowOff>5133980</xdr:rowOff>
    </xdr:to>
    <xdr:pic>
      <xdr:nvPicPr>
        <xdr:cNvPr id="6" name="Picture 5" descr="Table 3 from page 4 of https://www.cms.gov/files/document/cy-2025-actuarial-bid-questions.pdf">
          <a:extLst>
            <a:ext uri="{FF2B5EF4-FFF2-40B4-BE49-F238E27FC236}">
              <a16:creationId xmlns:a16="http://schemas.microsoft.com/office/drawing/2014/main" id="{041059D4-4062-4AA5-BF3D-A29988964EFF}"/>
            </a:ext>
          </a:extLst>
        </xdr:cNvPr>
        <xdr:cNvPicPr>
          <a:picLocks noChangeAspect="1"/>
        </xdr:cNvPicPr>
      </xdr:nvPicPr>
      <xdr:blipFill>
        <a:blip xmlns:r="http://schemas.openxmlformats.org/officeDocument/2006/relationships" r:embed="rId7"/>
        <a:stretch>
          <a:fillRect/>
        </a:stretch>
      </xdr:blipFill>
      <xdr:spPr>
        <a:xfrm>
          <a:off x="12049126" y="1677543004"/>
          <a:ext cx="4798412" cy="2057401"/>
        </a:xfrm>
        <a:prstGeom prst="rect">
          <a:avLst/>
        </a:prstGeom>
      </xdr:spPr>
    </xdr:pic>
    <xdr:clientData/>
  </xdr:twoCellAnchor>
  <xdr:twoCellAnchor>
    <xdr:from>
      <xdr:col>9</xdr:col>
      <xdr:colOff>76200</xdr:colOff>
      <xdr:row>1542</xdr:row>
      <xdr:rowOff>323850</xdr:rowOff>
    </xdr:from>
    <xdr:to>
      <xdr:col>9</xdr:col>
      <xdr:colOff>6354051</xdr:colOff>
      <xdr:row>1542</xdr:row>
      <xdr:rowOff>3810487</xdr:rowOff>
    </xdr:to>
    <xdr:pic>
      <xdr:nvPicPr>
        <xdr:cNvPr id="10" name="Picture 9" descr="Table 2 from page 9 of https://www.cms.gov/files/document/cy-2025-actuarial-bid-questions.pdf">
          <a:extLst>
            <a:ext uri="{FF2B5EF4-FFF2-40B4-BE49-F238E27FC236}">
              <a16:creationId xmlns:a16="http://schemas.microsoft.com/office/drawing/2014/main" id="{94E91074-C0C0-4A85-925B-C50B0806CA4A}"/>
            </a:ext>
          </a:extLst>
        </xdr:cNvPr>
        <xdr:cNvPicPr>
          <a:picLocks noChangeAspect="1"/>
        </xdr:cNvPicPr>
      </xdr:nvPicPr>
      <xdr:blipFill>
        <a:blip xmlns:r="http://schemas.openxmlformats.org/officeDocument/2006/relationships" r:embed="rId8"/>
        <a:stretch>
          <a:fillRect/>
        </a:stretch>
      </xdr:blipFill>
      <xdr:spPr>
        <a:xfrm>
          <a:off x="11534775" y="1699298100"/>
          <a:ext cx="6277851" cy="3486637"/>
        </a:xfrm>
        <a:prstGeom prst="rect">
          <a:avLst/>
        </a:prstGeom>
      </xdr:spPr>
    </xdr:pic>
    <xdr:clientData/>
  </xdr:twoCellAnchor>
  <xdr:twoCellAnchor>
    <xdr:from>
      <xdr:col>9</xdr:col>
      <xdr:colOff>57156</xdr:colOff>
      <xdr:row>1551</xdr:row>
      <xdr:rowOff>571502</xdr:rowOff>
    </xdr:from>
    <xdr:to>
      <xdr:col>9</xdr:col>
      <xdr:colOff>6449704</xdr:colOff>
      <xdr:row>1551</xdr:row>
      <xdr:rowOff>1277975</xdr:rowOff>
    </xdr:to>
    <xdr:pic>
      <xdr:nvPicPr>
        <xdr:cNvPr id="11" name="Picture 10" descr="Table 1b from page 11 of https://www.cms.gov/files/document/cy-2025-actuarial-bid-questions.pdf">
          <a:extLst>
            <a:ext uri="{FF2B5EF4-FFF2-40B4-BE49-F238E27FC236}">
              <a16:creationId xmlns:a16="http://schemas.microsoft.com/office/drawing/2014/main" id="{57512862-1636-4BEE-8FC1-CB6F3384F76E}"/>
            </a:ext>
          </a:extLst>
        </xdr:cNvPr>
        <xdr:cNvPicPr>
          <a:picLocks noChangeAspect="1"/>
        </xdr:cNvPicPr>
      </xdr:nvPicPr>
      <xdr:blipFill>
        <a:blip xmlns:r="http://schemas.openxmlformats.org/officeDocument/2006/relationships" r:embed="rId9"/>
        <a:stretch>
          <a:fillRect/>
        </a:stretch>
      </xdr:blipFill>
      <xdr:spPr>
        <a:xfrm>
          <a:off x="11515731" y="1712690252"/>
          <a:ext cx="6392548" cy="70647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Medicare/Health-Plans/MedicareAdvtgSpecRateStats/FFS-Data.html" TargetMode="External"/><Relationship Id="rId1" Type="http://schemas.openxmlformats.org/officeDocument/2006/relationships/hyperlink" Target="http://www.cms.gov/Medicare/Health-Plans/PrivateFeeforServicePlans/index.html"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9"/>
  <sheetViews>
    <sheetView tabSelected="1" zoomScaleNormal="100" workbookViewId="0"/>
  </sheetViews>
  <sheetFormatPr defaultRowHeight="12.75"/>
  <cols>
    <col min="1" max="1" width="154.7109375" customWidth="1"/>
  </cols>
  <sheetData>
    <row r="1" spans="1:1" ht="27.75" customHeight="1">
      <c r="A1" s="63" t="s">
        <v>4722</v>
      </c>
    </row>
    <row r="2" spans="1:1">
      <c r="A2" s="45" t="s">
        <v>6198</v>
      </c>
    </row>
    <row r="3" spans="1:1">
      <c r="A3" s="45" t="s">
        <v>4723</v>
      </c>
    </row>
    <row r="4" spans="1:1">
      <c r="A4" s="45" t="s">
        <v>4873</v>
      </c>
    </row>
    <row r="5" spans="1:1">
      <c r="A5" s="45" t="s">
        <v>6199</v>
      </c>
    </row>
    <row r="6" spans="1:1">
      <c r="A6" s="45" t="s">
        <v>4726</v>
      </c>
    </row>
    <row r="7" spans="1:1">
      <c r="A7" s="45" t="s">
        <v>4724</v>
      </c>
    </row>
    <row r="8" spans="1:1">
      <c r="A8" s="75"/>
    </row>
    <row r="9" spans="1:1">
      <c r="A9" s="7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5"/>
  <sheetViews>
    <sheetView zoomScaleNormal="100" workbookViewId="0">
      <pane ySplit="2" topLeftCell="A3" activePane="bottomLeft" state="frozen"/>
      <selection pane="bottomLeft"/>
    </sheetView>
  </sheetViews>
  <sheetFormatPr defaultRowHeight="12.75"/>
  <cols>
    <col min="1" max="1" width="45.5703125" bestFit="1" customWidth="1"/>
    <col min="2" max="2" width="22.42578125" bestFit="1" customWidth="1"/>
    <col min="4" max="4" width="70.5703125" customWidth="1"/>
    <col min="5" max="5" width="14.28515625" bestFit="1" customWidth="1"/>
    <col min="7" max="7" width="14.28515625" bestFit="1" customWidth="1"/>
  </cols>
  <sheetData>
    <row r="1" spans="1:6" ht="15.75" thickBot="1">
      <c r="A1" s="64" t="s">
        <v>4993</v>
      </c>
      <c r="B1" s="65"/>
      <c r="D1" s="77" t="s">
        <v>6197</v>
      </c>
    </row>
    <row r="2" spans="1:6">
      <c r="A2" s="66" t="s">
        <v>4725</v>
      </c>
      <c r="B2" s="74" t="s">
        <v>5842</v>
      </c>
    </row>
    <row r="3" spans="1:6">
      <c r="A3" s="67" t="s">
        <v>1894</v>
      </c>
      <c r="B3">
        <f>COUNTIF('Historic Actuarial UGC Guidance'!C:C, A3)</f>
        <v>1</v>
      </c>
      <c r="D3" t="s">
        <v>6346</v>
      </c>
      <c r="E3" s="72"/>
      <c r="F3" s="72"/>
    </row>
    <row r="4" spans="1:6">
      <c r="A4" s="68" t="s">
        <v>1310</v>
      </c>
      <c r="B4">
        <f>COUNTIF('Historic Actuarial UGC Guidance'!C:C, A4)</f>
        <v>10</v>
      </c>
      <c r="D4" s="61"/>
    </row>
    <row r="5" spans="1:6">
      <c r="A5" s="68" t="s">
        <v>2055</v>
      </c>
      <c r="B5">
        <f>COUNTIF('Historic Actuarial UGC Guidance'!C:C, A5)</f>
        <v>12</v>
      </c>
      <c r="D5" s="61"/>
    </row>
    <row r="6" spans="1:6">
      <c r="A6" s="68" t="s">
        <v>2372</v>
      </c>
      <c r="B6">
        <f>COUNTIF('Historic Actuarial UGC Guidance'!C:C, A6)</f>
        <v>4</v>
      </c>
      <c r="D6" s="61"/>
    </row>
    <row r="7" spans="1:6">
      <c r="A7" s="68" t="s">
        <v>2182</v>
      </c>
      <c r="B7">
        <f>COUNTIF('Historic Actuarial UGC Guidance'!C:C, A7)</f>
        <v>2</v>
      </c>
      <c r="D7" s="61"/>
    </row>
    <row r="8" spans="1:6">
      <c r="A8" s="68" t="s">
        <v>1158</v>
      </c>
      <c r="B8">
        <f>COUNTIF('Historic Actuarial UGC Guidance'!C:C, A8)</f>
        <v>72</v>
      </c>
      <c r="D8" s="61"/>
    </row>
    <row r="9" spans="1:6">
      <c r="A9" s="68" t="s">
        <v>2197</v>
      </c>
      <c r="B9">
        <f>COUNTIF('Historic Actuarial UGC Guidance'!C:C, A9)</f>
        <v>3</v>
      </c>
      <c r="D9" s="61"/>
    </row>
    <row r="10" spans="1:6">
      <c r="A10" s="68" t="s">
        <v>5307</v>
      </c>
      <c r="B10">
        <f>COUNTIF('Historic Actuarial UGC Guidance'!C:C, A10)</f>
        <v>1</v>
      </c>
      <c r="D10" s="61"/>
    </row>
    <row r="11" spans="1:6">
      <c r="A11" s="68" t="s">
        <v>1241</v>
      </c>
      <c r="B11">
        <f>COUNTIF('Historic Actuarial UGC Guidance'!C:C, A11)</f>
        <v>2</v>
      </c>
      <c r="D11" s="61"/>
    </row>
    <row r="12" spans="1:6">
      <c r="A12" s="68" t="s">
        <v>2377</v>
      </c>
      <c r="B12">
        <f>COUNTIF('Historic Actuarial UGC Guidance'!C:C, A12)</f>
        <v>1</v>
      </c>
      <c r="D12" s="61"/>
    </row>
    <row r="13" spans="1:6">
      <c r="A13" s="68" t="s">
        <v>1886</v>
      </c>
      <c r="B13">
        <f>COUNTIF('Historic Actuarial UGC Guidance'!C:C, A13)</f>
        <v>3</v>
      </c>
      <c r="D13" s="61"/>
    </row>
    <row r="14" spans="1:6">
      <c r="A14" s="68" t="s">
        <v>2148</v>
      </c>
      <c r="B14">
        <f>COUNTIF('Historic Actuarial UGC Guidance'!C:C, A14)</f>
        <v>3</v>
      </c>
      <c r="D14" s="61"/>
    </row>
    <row r="15" spans="1:6">
      <c r="A15" s="68" t="s">
        <v>2514</v>
      </c>
      <c r="B15">
        <f>COUNTIF('Historic Actuarial UGC Guidance'!C:C, A15)</f>
        <v>4</v>
      </c>
      <c r="D15" s="61"/>
    </row>
    <row r="16" spans="1:6">
      <c r="A16" s="68" t="s">
        <v>1320</v>
      </c>
      <c r="B16">
        <f>COUNTIF('Historic Actuarial UGC Guidance'!C:C, A16)</f>
        <v>6</v>
      </c>
      <c r="D16" s="61"/>
    </row>
    <row r="17" spans="1:4">
      <c r="A17" s="68" t="s">
        <v>2023</v>
      </c>
      <c r="B17">
        <f>COUNTIF('Historic Actuarial UGC Guidance'!C:C, A17)</f>
        <v>1</v>
      </c>
      <c r="D17" s="61"/>
    </row>
    <row r="18" spans="1:4">
      <c r="A18" s="68" t="s">
        <v>2318</v>
      </c>
      <c r="B18">
        <f>COUNTIF('Historic Actuarial UGC Guidance'!C:C, A18)</f>
        <v>2</v>
      </c>
      <c r="D18" s="61"/>
    </row>
    <row r="19" spans="1:4">
      <c r="A19" s="68" t="s">
        <v>1845</v>
      </c>
      <c r="B19">
        <f>COUNTIF('Historic Actuarial UGC Guidance'!C:C, A19)</f>
        <v>3</v>
      </c>
      <c r="D19" s="61"/>
    </row>
    <row r="20" spans="1:4">
      <c r="A20" s="68" t="s">
        <v>2544</v>
      </c>
      <c r="B20">
        <f>COUNTIF('Historic Actuarial UGC Guidance'!C:C, A20)</f>
        <v>2</v>
      </c>
      <c r="D20" s="61"/>
    </row>
    <row r="21" spans="1:4">
      <c r="A21" s="68" t="s">
        <v>2364</v>
      </c>
      <c r="B21">
        <f>COUNTIF('Historic Actuarial UGC Guidance'!C:C, A21)</f>
        <v>2</v>
      </c>
      <c r="D21" s="61"/>
    </row>
    <row r="22" spans="1:4">
      <c r="A22" s="68" t="s">
        <v>1748</v>
      </c>
      <c r="B22">
        <f>COUNTIF('Historic Actuarial UGC Guidance'!C:C, A22)</f>
        <v>1</v>
      </c>
      <c r="D22" s="61"/>
    </row>
    <row r="23" spans="1:4">
      <c r="A23" s="68" t="s">
        <v>1535</v>
      </c>
      <c r="B23">
        <f>COUNTIF('Historic Actuarial UGC Guidance'!C:C, A23)</f>
        <v>1</v>
      </c>
      <c r="D23" s="61"/>
    </row>
    <row r="24" spans="1:4">
      <c r="A24" s="68" t="s">
        <v>1196</v>
      </c>
      <c r="B24">
        <f>COUNTIF('Historic Actuarial UGC Guidance'!C:C, A24)</f>
        <v>22</v>
      </c>
      <c r="D24" s="61"/>
    </row>
    <row r="25" spans="1:4">
      <c r="A25" s="68" t="s">
        <v>5309</v>
      </c>
      <c r="B25">
        <f>COUNTIF('Historic Actuarial UGC Guidance'!C:C, A25)</f>
        <v>28</v>
      </c>
      <c r="D25" s="61"/>
    </row>
    <row r="26" spans="1:4">
      <c r="A26" s="68" t="s">
        <v>1380</v>
      </c>
      <c r="B26">
        <f>COUNTIF('Historic Actuarial UGC Guidance'!C:C, A26)</f>
        <v>29</v>
      </c>
      <c r="D26" s="61"/>
    </row>
    <row r="27" spans="1:4">
      <c r="A27" s="68" t="s">
        <v>2405</v>
      </c>
      <c r="B27">
        <f>COUNTIF('Historic Actuarial UGC Guidance'!C:C, A27)</f>
        <v>18</v>
      </c>
      <c r="D27" s="61"/>
    </row>
    <row r="28" spans="1:4">
      <c r="A28" s="68" t="s">
        <v>1356</v>
      </c>
      <c r="B28">
        <f>COUNTIF('Historic Actuarial UGC Guidance'!C:C, A28)</f>
        <v>6</v>
      </c>
      <c r="D28" s="61"/>
    </row>
    <row r="29" spans="1:4">
      <c r="A29" s="68" t="s">
        <v>6020</v>
      </c>
      <c r="B29">
        <f>COUNTIF('Historic Actuarial UGC Guidance'!C:C, A29)</f>
        <v>7</v>
      </c>
      <c r="D29" s="61"/>
    </row>
    <row r="30" spans="1:4">
      <c r="A30" s="68" t="s">
        <v>1369</v>
      </c>
      <c r="B30">
        <f>COUNTIF('Historic Actuarial UGC Guidance'!C:C, A30)</f>
        <v>13</v>
      </c>
      <c r="D30" s="61"/>
    </row>
    <row r="31" spans="1:4">
      <c r="A31" s="68" t="s">
        <v>1599</v>
      </c>
      <c r="B31">
        <f>COUNTIF('Historic Actuarial UGC Guidance'!C:C, A31)</f>
        <v>5</v>
      </c>
      <c r="D31" s="61"/>
    </row>
    <row r="32" spans="1:4">
      <c r="A32" s="68" t="s">
        <v>1221</v>
      </c>
      <c r="B32">
        <f>COUNTIF('Historic Actuarial UGC Guidance'!C:C, A32)</f>
        <v>22</v>
      </c>
      <c r="D32" s="61"/>
    </row>
    <row r="33" spans="1:4">
      <c r="A33" s="68" t="s">
        <v>1172</v>
      </c>
      <c r="B33">
        <f>COUNTIF('Historic Actuarial UGC Guidance'!C:C, A33)</f>
        <v>25</v>
      </c>
      <c r="D33" s="61"/>
    </row>
    <row r="34" spans="1:4">
      <c r="A34" s="68" t="s">
        <v>1176</v>
      </c>
      <c r="B34">
        <f>COUNTIF('Historic Actuarial UGC Guidance'!C:C, A34)</f>
        <v>35</v>
      </c>
      <c r="D34" s="61"/>
    </row>
    <row r="35" spans="1:4">
      <c r="A35" s="68" t="s">
        <v>1217</v>
      </c>
      <c r="B35">
        <f>COUNTIF('Historic Actuarial UGC Guidance'!C:C, A35)</f>
        <v>32</v>
      </c>
      <c r="D35" s="61"/>
    </row>
    <row r="36" spans="1:4">
      <c r="A36" s="68" t="s">
        <v>1458</v>
      </c>
      <c r="B36">
        <f>COUNTIF('Historic Actuarial UGC Guidance'!C:C, A36)</f>
        <v>6</v>
      </c>
      <c r="D36" s="61"/>
    </row>
    <row r="37" spans="1:4">
      <c r="A37" s="68" t="s">
        <v>1334</v>
      </c>
      <c r="B37">
        <f>COUNTIF('Historic Actuarial UGC Guidance'!C:C, A37)</f>
        <v>147</v>
      </c>
      <c r="D37" s="61"/>
    </row>
    <row r="38" spans="1:4">
      <c r="A38" s="68" t="s">
        <v>1193</v>
      </c>
      <c r="B38">
        <f>COUNTIF('Historic Actuarial UGC Guidance'!C:C, A38)</f>
        <v>10</v>
      </c>
      <c r="D38" s="61"/>
    </row>
    <row r="39" spans="1:4">
      <c r="A39" s="68" t="s">
        <v>1232</v>
      </c>
      <c r="B39">
        <f>COUNTIF('Historic Actuarial UGC Guidance'!C:C, A39)</f>
        <v>110</v>
      </c>
      <c r="D39" s="61"/>
    </row>
    <row r="40" spans="1:4">
      <c r="A40" s="68" t="s">
        <v>1697</v>
      </c>
      <c r="B40">
        <f>COUNTIF('Historic Actuarial UGC Guidance'!C:C, A40)</f>
        <v>35</v>
      </c>
      <c r="D40" s="61"/>
    </row>
    <row r="41" spans="1:4">
      <c r="A41" s="68" t="s">
        <v>2474</v>
      </c>
      <c r="B41">
        <f>COUNTIF('Historic Actuarial UGC Guidance'!C:C, A41)</f>
        <v>1</v>
      </c>
      <c r="D41" s="61"/>
    </row>
    <row r="42" spans="1:4">
      <c r="A42" s="68" t="s">
        <v>2592</v>
      </c>
      <c r="B42">
        <f>COUNTIF('Historic Actuarial UGC Guidance'!C:C, A42)</f>
        <v>4</v>
      </c>
      <c r="D42" s="61"/>
    </row>
    <row r="43" spans="1:4">
      <c r="A43" s="68" t="s">
        <v>1469</v>
      </c>
      <c r="B43">
        <f>COUNTIF('Historic Actuarial UGC Guidance'!C:C, A43)</f>
        <v>9</v>
      </c>
      <c r="D43" s="61"/>
    </row>
    <row r="44" spans="1:4">
      <c r="A44" s="68" t="s">
        <v>1726</v>
      </c>
      <c r="B44">
        <f>COUNTIF('Historic Actuarial UGC Guidance'!C:C, A44)</f>
        <v>2</v>
      </c>
      <c r="D44" s="61"/>
    </row>
    <row r="45" spans="1:4">
      <c r="A45" s="68" t="s">
        <v>2440</v>
      </c>
      <c r="B45">
        <f>COUNTIF('Historic Actuarial UGC Guidance'!C:C, A45)</f>
        <v>1</v>
      </c>
      <c r="D45" s="61"/>
    </row>
    <row r="46" spans="1:4">
      <c r="A46" s="68" t="s">
        <v>1279</v>
      </c>
      <c r="B46">
        <f>COUNTIF('Historic Actuarial UGC Guidance'!C:C, A46)</f>
        <v>3</v>
      </c>
      <c r="D46" s="61"/>
    </row>
    <row r="47" spans="1:4">
      <c r="A47" s="76" t="s">
        <v>5844</v>
      </c>
      <c r="B47">
        <f>COUNTIF('Historic Actuarial UGC Guidance'!C:C, A47)</f>
        <v>34</v>
      </c>
      <c r="D47" s="61"/>
    </row>
    <row r="48" spans="1:4">
      <c r="A48" s="68" t="s">
        <v>2358</v>
      </c>
      <c r="B48">
        <f>COUNTIF('Historic Actuarial UGC Guidance'!C:C, A48)</f>
        <v>12</v>
      </c>
    </row>
    <row r="49" spans="1:4">
      <c r="A49" s="68" t="s">
        <v>2267</v>
      </c>
      <c r="B49">
        <f>COUNTIF('Historic Actuarial UGC Guidance'!C:C, A49)</f>
        <v>1</v>
      </c>
      <c r="D49" s="61"/>
    </row>
    <row r="50" spans="1:4">
      <c r="A50" s="68" t="s">
        <v>1316</v>
      </c>
      <c r="B50">
        <f>COUNTIF('Historic Actuarial UGC Guidance'!C:C, A50)</f>
        <v>36</v>
      </c>
      <c r="D50" s="61"/>
    </row>
    <row r="51" spans="1:4">
      <c r="A51" s="68" t="s">
        <v>1155</v>
      </c>
      <c r="B51">
        <f>COUNTIF('Historic Actuarial UGC Guidance'!C:C, A51)</f>
        <v>8</v>
      </c>
      <c r="D51" s="61"/>
    </row>
    <row r="52" spans="1:4">
      <c r="A52" s="68" t="s">
        <v>1519</v>
      </c>
      <c r="B52">
        <f>COUNTIF('Historic Actuarial UGC Guidance'!C:C, A52)</f>
        <v>5</v>
      </c>
      <c r="D52" s="61"/>
    </row>
    <row r="53" spans="1:4">
      <c r="A53" s="68" t="s">
        <v>1987</v>
      </c>
      <c r="B53">
        <f>COUNTIF('Historic Actuarial UGC Guidance'!C:C, A53)</f>
        <v>14</v>
      </c>
      <c r="D53" s="61"/>
    </row>
    <row r="54" spans="1:4">
      <c r="A54" s="68" t="s">
        <v>2432</v>
      </c>
      <c r="B54">
        <f>COUNTIF('Historic Actuarial UGC Guidance'!C:C, A54)</f>
        <v>3</v>
      </c>
      <c r="D54" s="61"/>
    </row>
    <row r="55" spans="1:4">
      <c r="A55" s="68" t="s">
        <v>2122</v>
      </c>
      <c r="B55">
        <f>COUNTIF('Historic Actuarial UGC Guidance'!C:C, A55)</f>
        <v>6</v>
      </c>
      <c r="D55" s="61"/>
    </row>
    <row r="56" spans="1:4">
      <c r="A56" s="68" t="s">
        <v>2488</v>
      </c>
      <c r="B56">
        <f>COUNTIF('Historic Actuarial UGC Guidance'!C:C, A56)</f>
        <v>1</v>
      </c>
      <c r="D56" s="61"/>
    </row>
    <row r="57" spans="1:4">
      <c r="A57" s="68" t="s">
        <v>1507</v>
      </c>
      <c r="B57">
        <f>COUNTIF('Historic Actuarial UGC Guidance'!C:C, A57)</f>
        <v>5</v>
      </c>
      <c r="D57" s="61"/>
    </row>
    <row r="58" spans="1:4">
      <c r="A58" s="68" t="s">
        <v>1211</v>
      </c>
      <c r="B58">
        <f>COUNTIF('Historic Actuarial UGC Guidance'!C:C, A58)</f>
        <v>43</v>
      </c>
      <c r="D58" s="61"/>
    </row>
    <row r="59" spans="1:4">
      <c r="A59" s="68" t="s">
        <v>2321</v>
      </c>
      <c r="B59">
        <f>COUNTIF('Historic Actuarial UGC Guidance'!C:C, A59)</f>
        <v>7</v>
      </c>
      <c r="D59" s="61"/>
    </row>
    <row r="60" spans="1:4">
      <c r="A60" s="68" t="s">
        <v>2643</v>
      </c>
      <c r="B60">
        <f>COUNTIF('Historic Actuarial UGC Guidance'!C:C, A60)</f>
        <v>2</v>
      </c>
      <c r="D60" s="61"/>
    </row>
    <row r="61" spans="1:4">
      <c r="A61" s="68" t="s">
        <v>4750</v>
      </c>
      <c r="B61">
        <f>COUNTIF('Historic Actuarial UGC Guidance'!C:C, A61)</f>
        <v>2</v>
      </c>
      <c r="D61" s="61"/>
    </row>
    <row r="62" spans="1:4">
      <c r="A62" s="68" t="s">
        <v>1400</v>
      </c>
      <c r="B62">
        <f>COUNTIF('Historic Actuarial UGC Guidance'!C:C, A62)</f>
        <v>1</v>
      </c>
      <c r="D62" s="61"/>
    </row>
    <row r="63" spans="1:4">
      <c r="A63" s="68" t="s">
        <v>1295</v>
      </c>
      <c r="B63">
        <f>COUNTIF('Historic Actuarial UGC Guidance'!C:C, A63)</f>
        <v>5</v>
      </c>
      <c r="D63" s="61"/>
    </row>
    <row r="64" spans="1:4">
      <c r="A64" s="68" t="s">
        <v>1199</v>
      </c>
      <c r="B64">
        <f>COUNTIF('Historic Actuarial UGC Guidance'!C:C, A64)</f>
        <v>8</v>
      </c>
      <c r="D64" s="61"/>
    </row>
    <row r="65" spans="1:4">
      <c r="A65" s="68" t="s">
        <v>1542</v>
      </c>
      <c r="B65">
        <f>COUNTIF('Historic Actuarial UGC Guidance'!C:C, A65)</f>
        <v>4</v>
      </c>
      <c r="D65" s="61"/>
    </row>
    <row r="66" spans="1:4">
      <c r="A66" s="68" t="s">
        <v>1236</v>
      </c>
      <c r="B66">
        <f>COUNTIF('Historic Actuarial UGC Guidance'!C:C, A66)</f>
        <v>81</v>
      </c>
      <c r="D66" s="61"/>
    </row>
    <row r="67" spans="1:4">
      <c r="A67" s="68" t="s">
        <v>1970</v>
      </c>
      <c r="B67">
        <f>COUNTIF('Historic Actuarial UGC Guidance'!C:C, A67)</f>
        <v>6</v>
      </c>
      <c r="D67" s="61"/>
    </row>
    <row r="68" spans="1:4">
      <c r="A68" s="68" t="s">
        <v>2374</v>
      </c>
      <c r="B68">
        <f>COUNTIF('Historic Actuarial UGC Guidance'!C:C, A68)</f>
        <v>1</v>
      </c>
      <c r="D68" s="61"/>
    </row>
    <row r="69" spans="1:4">
      <c r="A69" s="68" t="s">
        <v>2058</v>
      </c>
      <c r="B69">
        <f>COUNTIF('Historic Actuarial UGC Guidance'!C:C, A69)</f>
        <v>10</v>
      </c>
      <c r="D69" s="61"/>
    </row>
    <row r="70" spans="1:4">
      <c r="A70" s="68" t="s">
        <v>1312</v>
      </c>
      <c r="B70">
        <f>COUNTIF('Historic Actuarial UGC Guidance'!C:C, A70)</f>
        <v>2</v>
      </c>
      <c r="D70" s="61"/>
    </row>
    <row r="71" spans="1:4">
      <c r="A71" s="68" t="s">
        <v>1395</v>
      </c>
      <c r="B71">
        <f>COUNTIF('Historic Actuarial UGC Guidance'!C:C, A71)</f>
        <v>4</v>
      </c>
      <c r="D71" s="61"/>
    </row>
    <row r="72" spans="1:4">
      <c r="A72" s="69" t="s">
        <v>5306</v>
      </c>
      <c r="B72">
        <f>COUNTIF('Historic Actuarial UGC Guidance'!C:C, A72)</f>
        <v>2</v>
      </c>
      <c r="D72" s="61"/>
    </row>
    <row r="73" spans="1:4">
      <c r="A73" s="69" t="s">
        <v>5174</v>
      </c>
      <c r="B73">
        <f>COUNTIF('Historic Actuarial UGC Guidance'!C:C, A73)</f>
        <v>22</v>
      </c>
      <c r="D73" s="61"/>
    </row>
    <row r="74" spans="1:4">
      <c r="A74" s="69" t="s">
        <v>5176</v>
      </c>
      <c r="B74">
        <f>COUNTIF('Historic Actuarial UGC Guidance'!C:C, A74)</f>
        <v>3</v>
      </c>
      <c r="D74" s="61"/>
    </row>
    <row r="75" spans="1:4">
      <c r="A75" s="69" t="s">
        <v>5177</v>
      </c>
      <c r="B75">
        <f>COUNTIF('Historic Actuarial UGC Guidance'!C:C, A75)</f>
        <v>1</v>
      </c>
      <c r="D75" s="61"/>
    </row>
    <row r="76" spans="1:4">
      <c r="A76" s="69" t="s">
        <v>5178</v>
      </c>
      <c r="B76">
        <f>COUNTIF('Historic Actuarial UGC Guidance'!C:C, A76)</f>
        <v>1</v>
      </c>
      <c r="D76" s="61"/>
    </row>
    <row r="77" spans="1:4">
      <c r="A77" s="69" t="s">
        <v>1754</v>
      </c>
      <c r="B77">
        <f>COUNTIF('Historic Actuarial UGC Guidance'!C:C, A77)</f>
        <v>4</v>
      </c>
      <c r="D77" s="61"/>
    </row>
    <row r="78" spans="1:4">
      <c r="A78" s="69" t="s">
        <v>5175</v>
      </c>
      <c r="B78">
        <f>COUNTIF('Historic Actuarial UGC Guidance'!C:C, A78)</f>
        <v>15</v>
      </c>
      <c r="D78" s="61"/>
    </row>
    <row r="79" spans="1:4">
      <c r="A79" s="69" t="s">
        <v>2657</v>
      </c>
      <c r="B79">
        <f>COUNTIF('Historic Actuarial UGC Guidance'!C:C, A79)</f>
        <v>1</v>
      </c>
      <c r="D79" s="61"/>
    </row>
    <row r="80" spans="1:4">
      <c r="A80" s="68" t="s">
        <v>1642</v>
      </c>
      <c r="B80">
        <f>COUNTIF('Historic Actuarial UGC Guidance'!C:C, A80)</f>
        <v>2</v>
      </c>
      <c r="D80" s="61"/>
    </row>
    <row r="81" spans="1:4">
      <c r="A81" s="68" t="s">
        <v>5016</v>
      </c>
      <c r="B81">
        <f>COUNTIF('Historic Actuarial UGC Guidance'!C:C, A81)</f>
        <v>2</v>
      </c>
      <c r="D81" s="61"/>
    </row>
    <row r="82" spans="1:4">
      <c r="A82" s="68" t="s">
        <v>1431</v>
      </c>
      <c r="B82">
        <f>COUNTIF('Historic Actuarial UGC Guidance'!C:C, A82)</f>
        <v>6</v>
      </c>
      <c r="D82" s="61"/>
    </row>
    <row r="83" spans="1:4">
      <c r="A83" s="68" t="s">
        <v>1812</v>
      </c>
      <c r="B83">
        <f>COUNTIF('Historic Actuarial UGC Guidance'!C:C, A83)</f>
        <v>4</v>
      </c>
      <c r="D83" s="61"/>
    </row>
    <row r="84" spans="1:4">
      <c r="A84" s="68" t="s">
        <v>1246</v>
      </c>
      <c r="B84">
        <f>COUNTIF('Historic Actuarial UGC Guidance'!C:C, A84)</f>
        <v>6</v>
      </c>
      <c r="D84" s="61"/>
    </row>
    <row r="85" spans="1:4">
      <c r="A85" s="68" t="s">
        <v>1607</v>
      </c>
      <c r="B85">
        <f>COUNTIF('Historic Actuarial UGC Guidance'!C:C, A85)</f>
        <v>4</v>
      </c>
      <c r="D85" s="61"/>
    </row>
    <row r="86" spans="1:4">
      <c r="A86" s="68" t="s">
        <v>2087</v>
      </c>
      <c r="B86">
        <f>COUNTIF('Historic Actuarial UGC Guidance'!C:C, A86)</f>
        <v>1</v>
      </c>
      <c r="D86" s="61"/>
    </row>
    <row r="87" spans="1:4">
      <c r="A87" s="68" t="s">
        <v>1478</v>
      </c>
      <c r="B87">
        <f>COUNTIF('Historic Actuarial UGC Guidance'!C:C, A87)</f>
        <v>4</v>
      </c>
      <c r="D87" s="61"/>
    </row>
    <row r="88" spans="1:4">
      <c r="A88" s="68" t="s">
        <v>2425</v>
      </c>
      <c r="B88">
        <f>COUNTIF('Historic Actuarial UGC Guidance'!C:C, A88)</f>
        <v>1</v>
      </c>
      <c r="D88" s="61"/>
    </row>
    <row r="89" spans="1:4">
      <c r="A89" s="68" t="s">
        <v>2445</v>
      </c>
      <c r="B89">
        <f>COUNTIF('Historic Actuarial UGC Guidance'!C:C, A89)</f>
        <v>3</v>
      </c>
      <c r="D89" s="61"/>
    </row>
    <row r="90" spans="1:4">
      <c r="A90" s="68" t="s">
        <v>2397</v>
      </c>
      <c r="B90">
        <f>COUNTIF('Historic Actuarial UGC Guidance'!C:C, A90)</f>
        <v>2</v>
      </c>
      <c r="D90" s="61"/>
    </row>
    <row r="91" spans="1:4">
      <c r="A91" s="68" t="s">
        <v>2158</v>
      </c>
      <c r="B91">
        <f>COUNTIF('Historic Actuarial UGC Guidance'!C:C, A91)</f>
        <v>1</v>
      </c>
      <c r="D91" s="61"/>
    </row>
    <row r="92" spans="1:4">
      <c r="A92" s="68" t="s">
        <v>2352</v>
      </c>
      <c r="B92">
        <f>COUNTIF('Historic Actuarial UGC Guidance'!C:C, A92)</f>
        <v>4</v>
      </c>
      <c r="D92" s="61"/>
    </row>
    <row r="93" spans="1:4">
      <c r="A93" s="68" t="s">
        <v>1679</v>
      </c>
      <c r="B93">
        <f>COUNTIF('Historic Actuarial UGC Guidance'!C:C, A93)</f>
        <v>2</v>
      </c>
      <c r="D93" s="61"/>
    </row>
    <row r="94" spans="1:4">
      <c r="A94" s="68" t="s">
        <v>1165</v>
      </c>
      <c r="B94">
        <f>COUNTIF('Historic Actuarial UGC Guidance'!C:C, A94)</f>
        <v>2</v>
      </c>
      <c r="D94" s="61"/>
    </row>
    <row r="95" spans="1:4">
      <c r="A95" s="68" t="s">
        <v>1169</v>
      </c>
      <c r="B95">
        <f>COUNTIF('Historic Actuarial UGC Guidance'!C:C, A95)</f>
        <v>22</v>
      </c>
      <c r="D95" s="61"/>
    </row>
    <row r="96" spans="1:4">
      <c r="A96" s="68" t="s">
        <v>2163</v>
      </c>
      <c r="B96">
        <f>COUNTIF('Historic Actuarial UGC Guidance'!C:C, A96)</f>
        <v>7</v>
      </c>
      <c r="D96" s="61"/>
    </row>
    <row r="97" spans="1:4">
      <c r="A97" s="68" t="s">
        <v>2462</v>
      </c>
      <c r="B97">
        <f>COUNTIF('Historic Actuarial UGC Guidance'!C:C, A97)</f>
        <v>2</v>
      </c>
      <c r="D97" s="61"/>
    </row>
    <row r="98" spans="1:4">
      <c r="A98" s="68" t="s">
        <v>1563</v>
      </c>
      <c r="B98">
        <f>COUNTIF('Historic Actuarial UGC Guidance'!C:C, A98)</f>
        <v>14</v>
      </c>
      <c r="D98" s="61"/>
    </row>
    <row r="99" spans="1:4">
      <c r="A99" s="68" t="s">
        <v>1379</v>
      </c>
      <c r="B99">
        <f>COUNTIF('Historic Actuarial UGC Guidance'!C:C, A99)</f>
        <v>47</v>
      </c>
      <c r="D99" s="61"/>
    </row>
    <row r="100" spans="1:4">
      <c r="A100" s="68" t="s">
        <v>1153</v>
      </c>
      <c r="B100">
        <f>COUNTIF('Historic Actuarial UGC Guidance'!C:C, A100)</f>
        <v>3</v>
      </c>
      <c r="D100" s="61"/>
    </row>
    <row r="101" spans="1:4">
      <c r="A101" s="68" t="s">
        <v>1962</v>
      </c>
      <c r="B101">
        <f>COUNTIF('Historic Actuarial UGC Guidance'!C:C, A101)</f>
        <v>5</v>
      </c>
      <c r="D101" s="61"/>
    </row>
    <row r="102" spans="1:4">
      <c r="A102" s="68" t="s">
        <v>1566</v>
      </c>
      <c r="B102">
        <f>COUNTIF('Historic Actuarial UGC Guidance'!C:C, A102)</f>
        <v>57</v>
      </c>
      <c r="D102" s="61"/>
    </row>
    <row r="103" spans="1:4">
      <c r="A103" s="68" t="s">
        <v>2481</v>
      </c>
      <c r="B103">
        <f>COUNTIF('Historic Actuarial UGC Guidance'!C:C, A103)</f>
        <v>4</v>
      </c>
      <c r="D103" s="61"/>
    </row>
    <row r="104" spans="1:4">
      <c r="A104" s="68" t="s">
        <v>1144</v>
      </c>
      <c r="B104">
        <f>COUNTIF('Historic Actuarial UGC Guidance'!C:C, A104)</f>
        <v>157</v>
      </c>
      <c r="D104" s="61"/>
    </row>
    <row r="105" spans="1:4">
      <c r="A105" s="68" t="s">
        <v>1135</v>
      </c>
      <c r="B105">
        <f>COUNTIF('Historic Actuarial UGC Guidance'!C:C, A105)</f>
        <v>21</v>
      </c>
      <c r="D105" s="61"/>
    </row>
    <row r="106" spans="1:4">
      <c r="A106" s="68" t="s">
        <v>1275</v>
      </c>
      <c r="B106">
        <f>COUNTIF('Historic Actuarial UGC Guidance'!C:C, A106)</f>
        <v>6</v>
      </c>
      <c r="D106" s="61"/>
    </row>
    <row r="107" spans="1:4">
      <c r="A107" s="68" t="s">
        <v>2607</v>
      </c>
      <c r="B107">
        <f>COUNTIF('Historic Actuarial UGC Guidance'!C:C, A107)</f>
        <v>3</v>
      </c>
      <c r="D107" s="61"/>
    </row>
    <row r="108" spans="1:4">
      <c r="A108" s="68" t="s">
        <v>2317</v>
      </c>
      <c r="B108">
        <f>COUNTIF('Historic Actuarial UGC Guidance'!C:C, A108)</f>
        <v>24</v>
      </c>
      <c r="D108" s="61"/>
    </row>
    <row r="109" spans="1:4">
      <c r="A109" s="68" t="s">
        <v>1947</v>
      </c>
      <c r="B109">
        <f>COUNTIF('Historic Actuarial UGC Guidance'!C:C, A109)</f>
        <v>6</v>
      </c>
      <c r="D109" s="61"/>
    </row>
    <row r="110" spans="1:4">
      <c r="A110" s="68" t="s">
        <v>1660</v>
      </c>
      <c r="B110">
        <f>COUNTIF('Historic Actuarial UGC Guidance'!C:C, A110)</f>
        <v>5</v>
      </c>
      <c r="D110" s="61"/>
    </row>
    <row r="111" spans="1:4">
      <c r="A111" s="68" t="s">
        <v>2190</v>
      </c>
      <c r="B111">
        <f>COUNTIF('Historic Actuarial UGC Guidance'!C:C, A111)</f>
        <v>4</v>
      </c>
      <c r="D111" s="61"/>
    </row>
    <row r="112" spans="1:4">
      <c r="A112" s="68" t="s">
        <v>1574</v>
      </c>
      <c r="B112">
        <f>COUNTIF('Historic Actuarial UGC Guidance'!C:C, A112)</f>
        <v>1</v>
      </c>
      <c r="D112" s="61"/>
    </row>
    <row r="113" spans="1:4">
      <c r="A113" s="68" t="s">
        <v>1360</v>
      </c>
      <c r="B113">
        <f>COUNTIF('Historic Actuarial UGC Guidance'!C:C, A113)</f>
        <v>25</v>
      </c>
      <c r="D113" s="61"/>
    </row>
    <row r="114" spans="1:4">
      <c r="A114" s="68" t="s">
        <v>1561</v>
      </c>
      <c r="B114">
        <f>COUNTIF('Historic Actuarial UGC Guidance'!C:C, A114)</f>
        <v>1</v>
      </c>
      <c r="D114" s="61"/>
    </row>
    <row r="115" spans="1:4">
      <c r="A115" s="68" t="s">
        <v>1127</v>
      </c>
      <c r="B115">
        <f>COUNTIF('Historic Actuarial UGC Guidance'!C:C, A115)</f>
        <v>10</v>
      </c>
      <c r="D115" s="61"/>
    </row>
    <row r="116" spans="1:4">
      <c r="A116" s="68" t="s">
        <v>2254</v>
      </c>
      <c r="B116">
        <f>COUNTIF('Historic Actuarial UGC Guidance'!C:C, A116)</f>
        <v>1</v>
      </c>
      <c r="D116" s="61"/>
    </row>
    <row r="117" spans="1:4">
      <c r="A117" s="68" t="s">
        <v>2232</v>
      </c>
      <c r="B117">
        <f>COUNTIF('Historic Actuarial UGC Guidance'!C:C, A117)</f>
        <v>39</v>
      </c>
      <c r="D117" s="61"/>
    </row>
    <row r="118" spans="1:4">
      <c r="A118" s="68" t="s">
        <v>1212</v>
      </c>
      <c r="B118">
        <f>COUNTIF('Historic Actuarial UGC Guidance'!C:C, A118)</f>
        <v>2</v>
      </c>
      <c r="D118" s="61"/>
    </row>
    <row r="119" spans="1:4">
      <c r="A119" s="68" t="s">
        <v>1345</v>
      </c>
      <c r="B119">
        <f>COUNTIF('Historic Actuarial UGC Guidance'!C:C, A119)</f>
        <v>12</v>
      </c>
      <c r="D119" s="61"/>
    </row>
    <row r="120" spans="1:4">
      <c r="A120" s="68" t="s">
        <v>1147</v>
      </c>
      <c r="B120">
        <f>COUNTIF('Historic Actuarial UGC Guidance'!C:C, A120)</f>
        <v>21</v>
      </c>
      <c r="D120" s="61"/>
    </row>
    <row r="121" spans="1:4">
      <c r="A121" s="68" t="s">
        <v>5179</v>
      </c>
      <c r="B121">
        <f>COUNTIF('Historic Actuarial UGC Guidance'!C:C, A121)</f>
        <v>1</v>
      </c>
      <c r="D121" s="61"/>
    </row>
    <row r="122" spans="1:4">
      <c r="A122" s="68" t="s">
        <v>1463</v>
      </c>
      <c r="B122">
        <f>COUNTIF('Historic Actuarial UGC Guidance'!C:C, A122)</f>
        <v>8</v>
      </c>
    </row>
    <row r="123" spans="1:4">
      <c r="A123" s="68" t="s">
        <v>1140</v>
      </c>
      <c r="B123">
        <f>COUNTIF('Historic Actuarial UGC Guidance'!C:C, A123)</f>
        <v>16</v>
      </c>
    </row>
    <row r="124" spans="1:4">
      <c r="A124" s="68" t="s">
        <v>1950</v>
      </c>
      <c r="B124">
        <f>COUNTIF('Historic Actuarial UGC Guidance'!C:C, A124)</f>
        <v>2</v>
      </c>
    </row>
    <row r="125" spans="1:4">
      <c r="A125" s="70" t="s">
        <v>4989</v>
      </c>
      <c r="B125" s="71">
        <f>SUM(B3:B124)</f>
        <v>1626</v>
      </c>
    </row>
  </sheetData>
  <autoFilter ref="A2:B125" xr:uid="{00000000-0009-0000-0000-00000100000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628"/>
  <sheetViews>
    <sheetView zoomScaleNormal="100" workbookViewId="0">
      <pane ySplit="2" topLeftCell="A3" activePane="bottomLeft" state="frozen"/>
      <selection pane="bottomLeft"/>
    </sheetView>
  </sheetViews>
  <sheetFormatPr defaultRowHeight="12.75"/>
  <cols>
    <col min="1" max="1" width="9.5703125" bestFit="1" customWidth="1"/>
    <col min="2" max="2" width="14.5703125" bestFit="1" customWidth="1"/>
    <col min="3" max="3" width="11.28515625" style="81" customWidth="1"/>
    <col min="4" max="4" width="13.42578125" bestFit="1" customWidth="1"/>
    <col min="5" max="5" width="14.85546875" style="84" customWidth="1"/>
    <col min="6" max="6" width="12" customWidth="1"/>
    <col min="7" max="7" width="18" customWidth="1"/>
    <col min="8" max="8" width="13.28515625" customWidth="1"/>
    <col min="9" max="9" width="65.85546875" customWidth="1"/>
    <col min="10" max="10" width="97.7109375" customWidth="1"/>
    <col min="11" max="11" width="9.140625" customWidth="1"/>
  </cols>
  <sheetData>
    <row r="1" spans="1:10" ht="24" customHeight="1">
      <c r="A1" s="62" t="s">
        <v>6200</v>
      </c>
      <c r="B1" s="41"/>
      <c r="C1" s="80"/>
      <c r="D1" s="41"/>
      <c r="E1" s="83"/>
      <c r="F1" s="41"/>
      <c r="G1" s="41"/>
      <c r="H1" s="41"/>
      <c r="I1" s="41"/>
      <c r="J1" s="41"/>
    </row>
    <row r="2" spans="1:10">
      <c r="A2" s="1" t="s">
        <v>0</v>
      </c>
      <c r="B2" s="3" t="s">
        <v>1094</v>
      </c>
      <c r="C2" s="9" t="s">
        <v>4725</v>
      </c>
      <c r="D2" s="3" t="s">
        <v>1105</v>
      </c>
      <c r="E2" s="23" t="s">
        <v>1123</v>
      </c>
      <c r="F2" s="9" t="s">
        <v>1124</v>
      </c>
      <c r="G2" s="10" t="s">
        <v>1125</v>
      </c>
      <c r="H2" s="11" t="s">
        <v>1126</v>
      </c>
      <c r="I2" s="33" t="s">
        <v>2687</v>
      </c>
      <c r="J2" s="33" t="s">
        <v>2688</v>
      </c>
    </row>
    <row r="3" spans="1:10" s="46" customFormat="1" ht="101.25">
      <c r="A3" s="2" t="s">
        <v>1</v>
      </c>
      <c r="B3" s="2" t="s">
        <v>1095</v>
      </c>
      <c r="C3" s="12" t="s">
        <v>1127</v>
      </c>
      <c r="D3" s="5">
        <v>1</v>
      </c>
      <c r="E3" s="73">
        <v>38827</v>
      </c>
      <c r="F3" s="13" t="s">
        <v>1127</v>
      </c>
      <c r="G3" s="14" t="s">
        <v>1128</v>
      </c>
      <c r="H3" s="13" t="s">
        <v>1129</v>
      </c>
      <c r="I3" s="13" t="s">
        <v>4727</v>
      </c>
      <c r="J3" s="13" t="s">
        <v>2689</v>
      </c>
    </row>
    <row r="4" spans="1:10" s="46" customFormat="1" ht="56.25">
      <c r="A4" s="2" t="s">
        <v>2</v>
      </c>
      <c r="B4" s="2" t="s">
        <v>1095</v>
      </c>
      <c r="C4" s="12" t="s">
        <v>1127</v>
      </c>
      <c r="D4" s="5">
        <v>2</v>
      </c>
      <c r="E4" s="73">
        <v>38827</v>
      </c>
      <c r="F4" s="13" t="s">
        <v>1127</v>
      </c>
      <c r="G4" s="14" t="s">
        <v>1130</v>
      </c>
      <c r="H4" s="13" t="s">
        <v>1131</v>
      </c>
      <c r="I4" s="13" t="s">
        <v>1131</v>
      </c>
      <c r="J4" s="13" t="s">
        <v>2689</v>
      </c>
    </row>
    <row r="5" spans="1:10" s="46" customFormat="1" ht="67.5">
      <c r="A5" s="2" t="s">
        <v>3</v>
      </c>
      <c r="B5" s="2" t="s">
        <v>1095</v>
      </c>
      <c r="C5" s="12" t="s">
        <v>5174</v>
      </c>
      <c r="D5" s="5">
        <v>3</v>
      </c>
      <c r="E5" s="73">
        <v>38827</v>
      </c>
      <c r="F5" s="13" t="s">
        <v>1132</v>
      </c>
      <c r="G5" s="14" t="s">
        <v>1133</v>
      </c>
      <c r="H5" s="13" t="s">
        <v>1134</v>
      </c>
      <c r="I5" s="13" t="s">
        <v>2690</v>
      </c>
      <c r="J5" s="13" t="s">
        <v>5759</v>
      </c>
    </row>
    <row r="6" spans="1:10" s="46" customFormat="1" ht="101.25">
      <c r="A6" s="2" t="s">
        <v>4</v>
      </c>
      <c r="B6" s="2" t="s">
        <v>1095</v>
      </c>
      <c r="C6" s="12" t="s">
        <v>1135</v>
      </c>
      <c r="D6" s="5">
        <v>4</v>
      </c>
      <c r="E6" s="73">
        <v>38827</v>
      </c>
      <c r="F6" s="13" t="s">
        <v>1132</v>
      </c>
      <c r="G6" s="14" t="s">
        <v>1136</v>
      </c>
      <c r="H6" s="13" t="s">
        <v>1137</v>
      </c>
      <c r="I6" s="13" t="s">
        <v>5760</v>
      </c>
      <c r="J6" s="13" t="s">
        <v>2691</v>
      </c>
    </row>
    <row r="7" spans="1:10" s="46" customFormat="1" ht="56.25">
      <c r="A7" s="2" t="s">
        <v>5</v>
      </c>
      <c r="B7" s="2" t="s">
        <v>1095</v>
      </c>
      <c r="C7" s="12" t="s">
        <v>1135</v>
      </c>
      <c r="D7" s="5">
        <v>5</v>
      </c>
      <c r="E7" s="73">
        <v>38827</v>
      </c>
      <c r="F7" s="13" t="s">
        <v>1132</v>
      </c>
      <c r="G7" s="14" t="s">
        <v>1138</v>
      </c>
      <c r="H7" s="13" t="s">
        <v>1139</v>
      </c>
      <c r="I7" s="13" t="s">
        <v>4729</v>
      </c>
      <c r="J7" s="13" t="s">
        <v>2692</v>
      </c>
    </row>
    <row r="8" spans="1:10" s="46" customFormat="1" ht="45">
      <c r="A8" s="2" t="s">
        <v>6</v>
      </c>
      <c r="B8" s="2" t="s">
        <v>1095</v>
      </c>
      <c r="C8" s="12" t="s">
        <v>1140</v>
      </c>
      <c r="D8" s="4">
        <v>6</v>
      </c>
      <c r="E8" s="73">
        <v>38827</v>
      </c>
      <c r="F8" s="15" t="s">
        <v>1132</v>
      </c>
      <c r="G8" s="16">
        <v>38821.600694444445</v>
      </c>
      <c r="H8" s="13" t="s">
        <v>1141</v>
      </c>
      <c r="I8" s="15" t="s">
        <v>2693</v>
      </c>
      <c r="J8" s="15" t="s">
        <v>2694</v>
      </c>
    </row>
    <row r="9" spans="1:10" s="46" customFormat="1" ht="168.75">
      <c r="A9" s="2" t="s">
        <v>7</v>
      </c>
      <c r="B9" s="2" t="s">
        <v>1095</v>
      </c>
      <c r="C9" s="12" t="s">
        <v>5175</v>
      </c>
      <c r="D9" s="5">
        <v>7</v>
      </c>
      <c r="E9" s="73">
        <v>38827</v>
      </c>
      <c r="F9" s="13" t="s">
        <v>1132</v>
      </c>
      <c r="G9" s="14" t="s">
        <v>1142</v>
      </c>
      <c r="H9" s="13" t="s">
        <v>1143</v>
      </c>
      <c r="I9" s="13" t="s">
        <v>2695</v>
      </c>
      <c r="J9" s="13" t="s">
        <v>2696</v>
      </c>
    </row>
    <row r="10" spans="1:10" s="46" customFormat="1" ht="33.75">
      <c r="A10" s="2" t="s">
        <v>8</v>
      </c>
      <c r="B10" s="2" t="s">
        <v>1095</v>
      </c>
      <c r="C10" s="12" t="s">
        <v>1144</v>
      </c>
      <c r="D10" s="5">
        <v>8</v>
      </c>
      <c r="E10" s="73">
        <v>38827</v>
      </c>
      <c r="F10" s="13" t="s">
        <v>1132</v>
      </c>
      <c r="G10" s="14" t="s">
        <v>1145</v>
      </c>
      <c r="H10" s="13" t="s">
        <v>1146</v>
      </c>
      <c r="I10" s="13" t="s">
        <v>2697</v>
      </c>
      <c r="J10" s="13" t="s">
        <v>2698</v>
      </c>
    </row>
    <row r="11" spans="1:10" s="46" customFormat="1" ht="33.75">
      <c r="A11" s="2" t="s">
        <v>9</v>
      </c>
      <c r="B11" s="2" t="s">
        <v>1095</v>
      </c>
      <c r="C11" s="12" t="s">
        <v>1147</v>
      </c>
      <c r="D11" s="5">
        <v>9</v>
      </c>
      <c r="E11" s="73">
        <v>38827</v>
      </c>
      <c r="F11" s="13" t="s">
        <v>1148</v>
      </c>
      <c r="G11" s="14" t="s">
        <v>1149</v>
      </c>
      <c r="H11" s="13" t="s">
        <v>1150</v>
      </c>
      <c r="I11" s="13" t="s">
        <v>2699</v>
      </c>
      <c r="J11" s="13" t="s">
        <v>2700</v>
      </c>
    </row>
    <row r="12" spans="1:10" s="46" customFormat="1" ht="123.75">
      <c r="A12" s="2" t="s">
        <v>10</v>
      </c>
      <c r="B12" s="2" t="s">
        <v>1095</v>
      </c>
      <c r="C12" s="12" t="s">
        <v>1140</v>
      </c>
      <c r="D12" s="5">
        <v>10</v>
      </c>
      <c r="E12" s="73">
        <v>38827</v>
      </c>
      <c r="F12" s="13" t="s">
        <v>1148</v>
      </c>
      <c r="G12" s="14" t="s">
        <v>1151</v>
      </c>
      <c r="H12" s="13" t="s">
        <v>1152</v>
      </c>
      <c r="I12" s="13" t="s">
        <v>2701</v>
      </c>
      <c r="J12" s="13" t="s">
        <v>2702</v>
      </c>
    </row>
    <row r="13" spans="1:10" s="46" customFormat="1" ht="45">
      <c r="A13" s="2" t="s">
        <v>11</v>
      </c>
      <c r="B13" s="2" t="s">
        <v>1095</v>
      </c>
      <c r="C13" s="12" t="s">
        <v>1379</v>
      </c>
      <c r="D13" s="4">
        <v>11</v>
      </c>
      <c r="E13" s="73">
        <v>38827</v>
      </c>
      <c r="F13" s="15" t="s">
        <v>1148</v>
      </c>
      <c r="G13" s="14" t="s">
        <v>1154</v>
      </c>
      <c r="H13" s="15" t="s">
        <v>1155</v>
      </c>
      <c r="I13" s="13" t="s">
        <v>2703</v>
      </c>
      <c r="J13" s="13" t="s">
        <v>2704</v>
      </c>
    </row>
    <row r="14" spans="1:10" s="46" customFormat="1" ht="45">
      <c r="A14" s="2" t="s">
        <v>12</v>
      </c>
      <c r="B14" s="2" t="s">
        <v>1095</v>
      </c>
      <c r="C14" s="12" t="s">
        <v>5174</v>
      </c>
      <c r="D14" s="5">
        <v>12</v>
      </c>
      <c r="E14" s="73">
        <v>38827</v>
      </c>
      <c r="F14" s="13" t="s">
        <v>1148</v>
      </c>
      <c r="G14" s="14" t="s">
        <v>1156</v>
      </c>
      <c r="H14" s="13" t="s">
        <v>1157</v>
      </c>
      <c r="I14" s="13" t="s">
        <v>2705</v>
      </c>
      <c r="J14" s="13" t="s">
        <v>2706</v>
      </c>
    </row>
    <row r="15" spans="1:10" s="46" customFormat="1" ht="56.25">
      <c r="A15" s="2" t="s">
        <v>13</v>
      </c>
      <c r="B15" s="2" t="s">
        <v>1095</v>
      </c>
      <c r="C15" s="12" t="s">
        <v>1158</v>
      </c>
      <c r="D15" s="5">
        <v>13</v>
      </c>
      <c r="E15" s="73">
        <v>38827</v>
      </c>
      <c r="F15" s="13" t="s">
        <v>1148</v>
      </c>
      <c r="G15" s="14" t="s">
        <v>1159</v>
      </c>
      <c r="H15" s="13" t="s">
        <v>1160</v>
      </c>
      <c r="I15" s="13" t="s">
        <v>2707</v>
      </c>
      <c r="J15" s="13" t="s">
        <v>2708</v>
      </c>
    </row>
    <row r="16" spans="1:10" s="46" customFormat="1" ht="78.75">
      <c r="A16" s="2" t="s">
        <v>14</v>
      </c>
      <c r="B16" s="2" t="s">
        <v>1095</v>
      </c>
      <c r="C16" s="12" t="s">
        <v>1158</v>
      </c>
      <c r="D16" s="5">
        <v>14</v>
      </c>
      <c r="E16" s="73">
        <v>38827</v>
      </c>
      <c r="F16" s="13" t="s">
        <v>1148</v>
      </c>
      <c r="G16" s="14" t="s">
        <v>1161</v>
      </c>
      <c r="H16" s="13" t="s">
        <v>1162</v>
      </c>
      <c r="I16" s="13" t="s">
        <v>2709</v>
      </c>
      <c r="J16" s="13" t="s">
        <v>2710</v>
      </c>
    </row>
    <row r="17" spans="1:10" s="46" customFormat="1" ht="67.5">
      <c r="A17" s="2" t="s">
        <v>15</v>
      </c>
      <c r="B17" s="2" t="s">
        <v>1095</v>
      </c>
      <c r="C17" s="12" t="s">
        <v>1158</v>
      </c>
      <c r="D17" s="5">
        <v>15</v>
      </c>
      <c r="E17" s="73">
        <v>38827</v>
      </c>
      <c r="F17" s="13" t="s">
        <v>1148</v>
      </c>
      <c r="G17" s="14" t="s">
        <v>1163</v>
      </c>
      <c r="H17" s="13" t="s">
        <v>1164</v>
      </c>
      <c r="I17" s="13" t="s">
        <v>2711</v>
      </c>
      <c r="J17" s="13" t="s">
        <v>2710</v>
      </c>
    </row>
    <row r="18" spans="1:10" s="46" customFormat="1" ht="45">
      <c r="A18" s="2" t="s">
        <v>16</v>
      </c>
      <c r="B18" s="2" t="s">
        <v>1095</v>
      </c>
      <c r="C18" s="12" t="s">
        <v>1165</v>
      </c>
      <c r="D18" s="5">
        <v>1</v>
      </c>
      <c r="E18" s="73">
        <v>38834</v>
      </c>
      <c r="F18" s="13" t="s">
        <v>1166</v>
      </c>
      <c r="G18" s="14" t="s">
        <v>1167</v>
      </c>
      <c r="H18" s="13" t="s">
        <v>1168</v>
      </c>
      <c r="I18" s="13" t="s">
        <v>2712</v>
      </c>
      <c r="J18" s="13" t="s">
        <v>2713</v>
      </c>
    </row>
    <row r="19" spans="1:10" s="46" customFormat="1" ht="45">
      <c r="A19" s="2" t="s">
        <v>17</v>
      </c>
      <c r="B19" s="2" t="s">
        <v>1095</v>
      </c>
      <c r="C19" s="12" t="s">
        <v>1169</v>
      </c>
      <c r="D19" s="5">
        <v>2</v>
      </c>
      <c r="E19" s="73">
        <v>38834</v>
      </c>
      <c r="F19" s="13" t="s">
        <v>1132</v>
      </c>
      <c r="G19" s="14" t="s">
        <v>1170</v>
      </c>
      <c r="H19" s="13" t="s">
        <v>1171</v>
      </c>
      <c r="I19" s="13" t="s">
        <v>2714</v>
      </c>
      <c r="J19" s="13" t="s">
        <v>2715</v>
      </c>
    </row>
    <row r="20" spans="1:10" s="46" customFormat="1" ht="45">
      <c r="A20" s="2" t="s">
        <v>18</v>
      </c>
      <c r="B20" s="2" t="s">
        <v>1095</v>
      </c>
      <c r="C20" s="13" t="s">
        <v>1172</v>
      </c>
      <c r="D20" s="5">
        <v>3</v>
      </c>
      <c r="E20" s="73">
        <v>38834</v>
      </c>
      <c r="F20" s="13" t="s">
        <v>1173</v>
      </c>
      <c r="G20" s="14" t="s">
        <v>1174</v>
      </c>
      <c r="H20" s="13" t="s">
        <v>1175</v>
      </c>
      <c r="I20" s="13" t="s">
        <v>5006</v>
      </c>
      <c r="J20" s="13" t="s">
        <v>2716</v>
      </c>
    </row>
    <row r="21" spans="1:10" s="46" customFormat="1" ht="56.25">
      <c r="A21" s="2" t="s">
        <v>19</v>
      </c>
      <c r="B21" s="2" t="s">
        <v>1095</v>
      </c>
      <c r="C21" s="12" t="s">
        <v>1176</v>
      </c>
      <c r="D21" s="5">
        <v>4</v>
      </c>
      <c r="E21" s="73">
        <v>38834</v>
      </c>
      <c r="F21" s="13" t="s">
        <v>1177</v>
      </c>
      <c r="G21" s="14" t="s">
        <v>1178</v>
      </c>
      <c r="H21" s="13" t="s">
        <v>1179</v>
      </c>
      <c r="I21" s="13" t="s">
        <v>2717</v>
      </c>
      <c r="J21" s="13" t="s">
        <v>2718</v>
      </c>
    </row>
    <row r="22" spans="1:10" s="46" customFormat="1" ht="157.5">
      <c r="A22" s="2" t="s">
        <v>20</v>
      </c>
      <c r="B22" s="2" t="s">
        <v>1095</v>
      </c>
      <c r="C22" s="12" t="s">
        <v>1176</v>
      </c>
      <c r="D22" s="5">
        <v>5</v>
      </c>
      <c r="E22" s="73">
        <v>38834</v>
      </c>
      <c r="F22" s="13" t="s">
        <v>1177</v>
      </c>
      <c r="G22" s="14" t="s">
        <v>1180</v>
      </c>
      <c r="H22" s="13" t="s">
        <v>1181</v>
      </c>
      <c r="I22" s="13" t="s">
        <v>2719</v>
      </c>
      <c r="J22" s="13" t="s">
        <v>2720</v>
      </c>
    </row>
    <row r="23" spans="1:10" s="46" customFormat="1" ht="157.5">
      <c r="A23" s="2" t="s">
        <v>21</v>
      </c>
      <c r="B23" s="2" t="s">
        <v>1095</v>
      </c>
      <c r="C23" s="12" t="s">
        <v>1176</v>
      </c>
      <c r="D23" s="4">
        <v>6</v>
      </c>
      <c r="E23" s="73">
        <v>38834</v>
      </c>
      <c r="F23" s="13" t="s">
        <v>1177</v>
      </c>
      <c r="G23" s="14" t="s">
        <v>1182</v>
      </c>
      <c r="H23" s="13" t="s">
        <v>1183</v>
      </c>
      <c r="I23" s="13" t="s">
        <v>2721</v>
      </c>
      <c r="J23" s="13" t="s">
        <v>2720</v>
      </c>
    </row>
    <row r="24" spans="1:10" s="46" customFormat="1" ht="157.5">
      <c r="A24" s="2" t="s">
        <v>22</v>
      </c>
      <c r="B24" s="2" t="s">
        <v>1095</v>
      </c>
      <c r="C24" s="12" t="s">
        <v>1144</v>
      </c>
      <c r="D24" s="5">
        <v>7</v>
      </c>
      <c r="E24" s="73">
        <v>38834</v>
      </c>
      <c r="F24" s="13" t="s">
        <v>1184</v>
      </c>
      <c r="G24" s="14" t="s">
        <v>1185</v>
      </c>
      <c r="H24" s="13" t="s">
        <v>1186</v>
      </c>
      <c r="I24" s="13" t="s">
        <v>5761</v>
      </c>
      <c r="J24" s="13" t="s">
        <v>2722</v>
      </c>
    </row>
    <row r="25" spans="1:10" s="46" customFormat="1" ht="56.25">
      <c r="A25" s="2" t="s">
        <v>23</v>
      </c>
      <c r="B25" s="2" t="s">
        <v>1095</v>
      </c>
      <c r="C25" s="12" t="s">
        <v>1144</v>
      </c>
      <c r="D25" s="5">
        <v>8</v>
      </c>
      <c r="E25" s="73">
        <v>38834</v>
      </c>
      <c r="F25" s="13" t="s">
        <v>1184</v>
      </c>
      <c r="G25" s="14" t="s">
        <v>1187</v>
      </c>
      <c r="H25" s="13" t="s">
        <v>1188</v>
      </c>
      <c r="I25" s="13" t="s">
        <v>2723</v>
      </c>
      <c r="J25" s="13" t="s">
        <v>2724</v>
      </c>
    </row>
    <row r="26" spans="1:10" s="46" customFormat="1" ht="101.25">
      <c r="A26" s="2" t="s">
        <v>24</v>
      </c>
      <c r="B26" s="2" t="s">
        <v>1095</v>
      </c>
      <c r="C26" s="12" t="s">
        <v>6020</v>
      </c>
      <c r="D26" s="5">
        <v>1</v>
      </c>
      <c r="E26" s="73">
        <v>38841</v>
      </c>
      <c r="F26" s="13" t="s">
        <v>1190</v>
      </c>
      <c r="G26" s="14" t="s">
        <v>1189</v>
      </c>
      <c r="H26" s="13" t="s">
        <v>1168</v>
      </c>
      <c r="I26" s="13" t="s">
        <v>2725</v>
      </c>
      <c r="J26" s="13" t="s">
        <v>2726</v>
      </c>
    </row>
    <row r="27" spans="1:10" s="46" customFormat="1" ht="123.75">
      <c r="A27" s="2" t="s">
        <v>25</v>
      </c>
      <c r="B27" s="2" t="s">
        <v>1095</v>
      </c>
      <c r="C27" s="12" t="s">
        <v>6020</v>
      </c>
      <c r="D27" s="5">
        <v>2</v>
      </c>
      <c r="E27" s="73">
        <v>38841</v>
      </c>
      <c r="F27" s="13" t="s">
        <v>1190</v>
      </c>
      <c r="G27" s="14" t="s">
        <v>1191</v>
      </c>
      <c r="H27" s="13" t="s">
        <v>1192</v>
      </c>
      <c r="I27" s="13" t="s">
        <v>2727</v>
      </c>
      <c r="J27" s="13" t="s">
        <v>2728</v>
      </c>
    </row>
    <row r="28" spans="1:10" s="46" customFormat="1" ht="67.5">
      <c r="A28" s="2" t="s">
        <v>26</v>
      </c>
      <c r="B28" s="2" t="s">
        <v>1095</v>
      </c>
      <c r="C28" s="12" t="s">
        <v>1193</v>
      </c>
      <c r="D28" s="5">
        <v>3</v>
      </c>
      <c r="E28" s="73">
        <v>38841</v>
      </c>
      <c r="F28" s="13" t="s">
        <v>1132</v>
      </c>
      <c r="G28" s="14" t="s">
        <v>1194</v>
      </c>
      <c r="H28" s="13" t="s">
        <v>1195</v>
      </c>
      <c r="I28" s="13" t="s">
        <v>2729</v>
      </c>
      <c r="J28" s="13" t="s">
        <v>2730</v>
      </c>
    </row>
    <row r="29" spans="1:10" s="46" customFormat="1" ht="90">
      <c r="A29" s="2" t="s">
        <v>27</v>
      </c>
      <c r="B29" s="2" t="s">
        <v>1095</v>
      </c>
      <c r="C29" s="12" t="s">
        <v>1196</v>
      </c>
      <c r="D29" s="5">
        <v>4</v>
      </c>
      <c r="E29" s="73">
        <v>38841</v>
      </c>
      <c r="F29" s="13" t="s">
        <v>1132</v>
      </c>
      <c r="G29" s="14" t="s">
        <v>1197</v>
      </c>
      <c r="H29" s="13" t="s">
        <v>1198</v>
      </c>
      <c r="I29" s="13" t="s">
        <v>2731</v>
      </c>
      <c r="J29" s="13" t="s">
        <v>2732</v>
      </c>
    </row>
    <row r="30" spans="1:10" s="46" customFormat="1" ht="90">
      <c r="A30" s="2" t="s">
        <v>28</v>
      </c>
      <c r="B30" s="2" t="s">
        <v>1095</v>
      </c>
      <c r="C30" s="12" t="s">
        <v>1199</v>
      </c>
      <c r="D30" s="5">
        <v>5</v>
      </c>
      <c r="E30" s="73">
        <v>38841</v>
      </c>
      <c r="F30" s="13" t="s">
        <v>1132</v>
      </c>
      <c r="G30" s="14" t="s">
        <v>1200</v>
      </c>
      <c r="H30" s="13" t="s">
        <v>1201</v>
      </c>
      <c r="I30" s="13" t="s">
        <v>2733</v>
      </c>
      <c r="J30" s="13" t="s">
        <v>2734</v>
      </c>
    </row>
    <row r="31" spans="1:10" s="46" customFormat="1" ht="157.5">
      <c r="A31" s="2" t="s">
        <v>29</v>
      </c>
      <c r="B31" s="2" t="s">
        <v>1095</v>
      </c>
      <c r="C31" s="12" t="s">
        <v>5175</v>
      </c>
      <c r="D31" s="5">
        <v>6</v>
      </c>
      <c r="E31" s="73">
        <v>38841</v>
      </c>
      <c r="F31" s="13" t="s">
        <v>1132</v>
      </c>
      <c r="G31" s="14" t="s">
        <v>1202</v>
      </c>
      <c r="H31" s="13" t="s">
        <v>1203</v>
      </c>
      <c r="I31" s="13" t="s">
        <v>2735</v>
      </c>
      <c r="J31" s="13" t="s">
        <v>2736</v>
      </c>
    </row>
    <row r="32" spans="1:10" s="46" customFormat="1" ht="33.75">
      <c r="A32" s="2" t="s">
        <v>30</v>
      </c>
      <c r="B32" s="2" t="s">
        <v>1095</v>
      </c>
      <c r="C32" s="12" t="s">
        <v>1147</v>
      </c>
      <c r="D32" s="5">
        <v>7</v>
      </c>
      <c r="E32" s="73">
        <v>38841</v>
      </c>
      <c r="F32" s="13" t="s">
        <v>1204</v>
      </c>
      <c r="G32" s="14" t="s">
        <v>1205</v>
      </c>
      <c r="H32" s="13" t="s">
        <v>1206</v>
      </c>
      <c r="I32" s="13" t="s">
        <v>2737</v>
      </c>
      <c r="J32" s="13" t="s">
        <v>2738</v>
      </c>
    </row>
    <row r="33" spans="1:10" s="46" customFormat="1" ht="90">
      <c r="A33" s="2" t="s">
        <v>31</v>
      </c>
      <c r="B33" s="2" t="s">
        <v>1095</v>
      </c>
      <c r="C33" s="12" t="s">
        <v>1147</v>
      </c>
      <c r="D33" s="5">
        <v>8</v>
      </c>
      <c r="E33" s="73">
        <v>38841</v>
      </c>
      <c r="F33" s="13" t="s">
        <v>1204</v>
      </c>
      <c r="G33" s="14" t="s">
        <v>1207</v>
      </c>
      <c r="H33" s="13" t="s">
        <v>1208</v>
      </c>
      <c r="I33" s="13" t="s">
        <v>2739</v>
      </c>
      <c r="J33" s="13" t="s">
        <v>2740</v>
      </c>
    </row>
    <row r="34" spans="1:10" s="46" customFormat="1" ht="78.75">
      <c r="A34" s="2" t="s">
        <v>32</v>
      </c>
      <c r="B34" s="2" t="s">
        <v>1095</v>
      </c>
      <c r="C34" s="12" t="s">
        <v>1196</v>
      </c>
      <c r="D34" s="5" t="s">
        <v>1106</v>
      </c>
      <c r="E34" s="73">
        <v>38841</v>
      </c>
      <c r="F34" s="13" t="s">
        <v>1148</v>
      </c>
      <c r="G34" s="14" t="s">
        <v>1209</v>
      </c>
      <c r="H34" s="13" t="s">
        <v>1210</v>
      </c>
      <c r="I34" s="13" t="s">
        <v>2741</v>
      </c>
      <c r="J34" s="13" t="s">
        <v>2742</v>
      </c>
    </row>
    <row r="35" spans="1:10" s="46" customFormat="1" ht="78.75">
      <c r="A35" s="2" t="s">
        <v>33</v>
      </c>
      <c r="B35" s="2" t="s">
        <v>1095</v>
      </c>
      <c r="C35" s="12" t="s">
        <v>1211</v>
      </c>
      <c r="D35" s="5" t="s">
        <v>1107</v>
      </c>
      <c r="E35" s="73">
        <v>38841</v>
      </c>
      <c r="F35" s="13" t="s">
        <v>1148</v>
      </c>
      <c r="G35" s="14" t="s">
        <v>1209</v>
      </c>
      <c r="H35" s="13" t="s">
        <v>1210</v>
      </c>
      <c r="I35" s="13" t="s">
        <v>2743</v>
      </c>
      <c r="J35" s="13" t="s">
        <v>2744</v>
      </c>
    </row>
    <row r="36" spans="1:10" s="46" customFormat="1" ht="45">
      <c r="A36" s="2" t="s">
        <v>34</v>
      </c>
      <c r="B36" s="2" t="s">
        <v>1095</v>
      </c>
      <c r="C36" s="12" t="s">
        <v>1212</v>
      </c>
      <c r="D36" s="5">
        <v>10</v>
      </c>
      <c r="E36" s="73">
        <v>38841</v>
      </c>
      <c r="F36" s="13" t="s">
        <v>1148</v>
      </c>
      <c r="G36" s="14" t="s">
        <v>1213</v>
      </c>
      <c r="H36" s="13" t="s">
        <v>1214</v>
      </c>
      <c r="I36" s="13" t="s">
        <v>2745</v>
      </c>
      <c r="J36" s="13" t="s">
        <v>2746</v>
      </c>
    </row>
    <row r="37" spans="1:10" s="46" customFormat="1" ht="90">
      <c r="A37" s="2" t="s">
        <v>35</v>
      </c>
      <c r="B37" s="2" t="s">
        <v>1095</v>
      </c>
      <c r="C37" s="12" t="s">
        <v>1144</v>
      </c>
      <c r="D37" s="5" t="s">
        <v>1108</v>
      </c>
      <c r="E37" s="73">
        <v>38841</v>
      </c>
      <c r="F37" s="13" t="s">
        <v>1148</v>
      </c>
      <c r="G37" s="14" t="s">
        <v>1215</v>
      </c>
      <c r="H37" s="13" t="s">
        <v>1216</v>
      </c>
      <c r="I37" s="13" t="s">
        <v>2747</v>
      </c>
      <c r="J37" s="13" t="s">
        <v>5762</v>
      </c>
    </row>
    <row r="38" spans="1:10" s="46" customFormat="1" ht="45">
      <c r="A38" s="2" t="s">
        <v>36</v>
      </c>
      <c r="B38" s="2" t="s">
        <v>1095</v>
      </c>
      <c r="C38" s="12" t="s">
        <v>1217</v>
      </c>
      <c r="D38" s="5" t="s">
        <v>1109</v>
      </c>
      <c r="E38" s="73">
        <v>38841</v>
      </c>
      <c r="F38" s="13" t="s">
        <v>1148</v>
      </c>
      <c r="G38" s="14" t="s">
        <v>1215</v>
      </c>
      <c r="H38" s="13" t="s">
        <v>1216</v>
      </c>
      <c r="I38" s="13" t="s">
        <v>2748</v>
      </c>
      <c r="J38" s="13" t="s">
        <v>2749</v>
      </c>
    </row>
    <row r="39" spans="1:10" s="46" customFormat="1" ht="45">
      <c r="A39" s="2" t="s">
        <v>37</v>
      </c>
      <c r="B39" s="2" t="s">
        <v>1095</v>
      </c>
      <c r="C39" s="12" t="s">
        <v>1217</v>
      </c>
      <c r="D39" s="5">
        <v>12</v>
      </c>
      <c r="E39" s="73">
        <v>38841</v>
      </c>
      <c r="F39" s="13" t="s">
        <v>1218</v>
      </c>
      <c r="G39" s="14" t="s">
        <v>1219</v>
      </c>
      <c r="H39" s="13" t="s">
        <v>1220</v>
      </c>
      <c r="I39" s="13" t="s">
        <v>2750</v>
      </c>
      <c r="J39" s="13" t="s">
        <v>2751</v>
      </c>
    </row>
    <row r="40" spans="1:10" s="46" customFormat="1" ht="382.5">
      <c r="A40" s="2" t="s">
        <v>38</v>
      </c>
      <c r="B40" s="2" t="s">
        <v>1095</v>
      </c>
      <c r="C40" s="12" t="s">
        <v>1221</v>
      </c>
      <c r="D40" s="5">
        <v>13</v>
      </c>
      <c r="E40" s="73">
        <v>38841</v>
      </c>
      <c r="F40" s="13" t="s">
        <v>1222</v>
      </c>
      <c r="G40" s="14" t="s">
        <v>1223</v>
      </c>
      <c r="H40" s="13" t="s">
        <v>1224</v>
      </c>
      <c r="I40" s="13" t="s">
        <v>4734</v>
      </c>
      <c r="J40" s="13" t="s">
        <v>2752</v>
      </c>
    </row>
    <row r="41" spans="1:10" s="46" customFormat="1" ht="22.5">
      <c r="A41" s="2" t="s">
        <v>39</v>
      </c>
      <c r="B41" s="2" t="s">
        <v>1095</v>
      </c>
      <c r="C41" s="12" t="s">
        <v>1144</v>
      </c>
      <c r="D41" s="5">
        <v>14</v>
      </c>
      <c r="E41" s="73">
        <v>38841</v>
      </c>
      <c r="F41" s="13" t="s">
        <v>1225</v>
      </c>
      <c r="G41" s="14" t="s">
        <v>1226</v>
      </c>
      <c r="H41" s="13" t="s">
        <v>5763</v>
      </c>
      <c r="I41" s="13" t="s">
        <v>2753</v>
      </c>
      <c r="J41" s="13" t="s">
        <v>2754</v>
      </c>
    </row>
    <row r="42" spans="1:10" s="46" customFormat="1" ht="101.25">
      <c r="A42" s="2" t="s">
        <v>40</v>
      </c>
      <c r="B42" s="2" t="s">
        <v>1095</v>
      </c>
      <c r="C42" s="12" t="s">
        <v>1144</v>
      </c>
      <c r="D42" s="5">
        <v>15</v>
      </c>
      <c r="E42" s="73">
        <v>38841</v>
      </c>
      <c r="F42" s="13" t="s">
        <v>1225</v>
      </c>
      <c r="G42" s="14" t="s">
        <v>1227</v>
      </c>
      <c r="H42" s="13" t="s">
        <v>1228</v>
      </c>
      <c r="I42" s="13" t="s">
        <v>2755</v>
      </c>
      <c r="J42" s="13" t="s">
        <v>2756</v>
      </c>
    </row>
    <row r="43" spans="1:10" s="46" customFormat="1" ht="33.75">
      <c r="A43" s="2" t="s">
        <v>41</v>
      </c>
      <c r="B43" s="2" t="s">
        <v>1095</v>
      </c>
      <c r="C43" s="12" t="s">
        <v>1127</v>
      </c>
      <c r="D43" s="5">
        <v>1</v>
      </c>
      <c r="E43" s="73">
        <v>38848</v>
      </c>
      <c r="F43" s="13" t="s">
        <v>1229</v>
      </c>
      <c r="G43" s="14" t="s">
        <v>1230</v>
      </c>
      <c r="H43" s="13" t="s">
        <v>1231</v>
      </c>
      <c r="I43" s="13" t="s">
        <v>2757</v>
      </c>
      <c r="J43" s="13" t="s">
        <v>2758</v>
      </c>
    </row>
    <row r="44" spans="1:10" s="46" customFormat="1" ht="22.5">
      <c r="A44" s="2" t="s">
        <v>42</v>
      </c>
      <c r="B44" s="2" t="s">
        <v>1095</v>
      </c>
      <c r="C44" s="12" t="s">
        <v>1232</v>
      </c>
      <c r="D44" s="5">
        <v>2</v>
      </c>
      <c r="E44" s="73">
        <v>38848</v>
      </c>
      <c r="F44" s="13" t="s">
        <v>1233</v>
      </c>
      <c r="G44" s="14" t="s">
        <v>1234</v>
      </c>
      <c r="H44" s="13" t="s">
        <v>1235</v>
      </c>
      <c r="I44" s="13" t="s">
        <v>2759</v>
      </c>
      <c r="J44" s="13" t="s">
        <v>2760</v>
      </c>
    </row>
    <row r="45" spans="1:10" s="46" customFormat="1" ht="56.25">
      <c r="A45" s="2" t="s">
        <v>43</v>
      </c>
      <c r="B45" s="2" t="s">
        <v>1095</v>
      </c>
      <c r="C45" s="12" t="s">
        <v>1236</v>
      </c>
      <c r="D45" s="5">
        <v>3</v>
      </c>
      <c r="E45" s="73">
        <v>38848</v>
      </c>
      <c r="F45" s="13" t="s">
        <v>1237</v>
      </c>
      <c r="G45" s="14" t="s">
        <v>1238</v>
      </c>
      <c r="H45" s="13" t="s">
        <v>1239</v>
      </c>
      <c r="I45" s="13" t="s">
        <v>2761</v>
      </c>
      <c r="J45" s="13" t="s">
        <v>2762</v>
      </c>
    </row>
    <row r="46" spans="1:10" s="46" customFormat="1" ht="56.25">
      <c r="A46" s="2" t="s">
        <v>44</v>
      </c>
      <c r="B46" s="2" t="s">
        <v>1095</v>
      </c>
      <c r="C46" s="12" t="s">
        <v>1236</v>
      </c>
      <c r="D46" s="5">
        <v>4</v>
      </c>
      <c r="E46" s="73">
        <v>38848</v>
      </c>
      <c r="F46" s="13" t="s">
        <v>1237</v>
      </c>
      <c r="G46" s="14" t="s">
        <v>1240</v>
      </c>
      <c r="H46" s="13" t="s">
        <v>1240</v>
      </c>
      <c r="I46" s="13" t="s">
        <v>2763</v>
      </c>
      <c r="J46" s="13" t="s">
        <v>2764</v>
      </c>
    </row>
    <row r="47" spans="1:10" s="46" customFormat="1" ht="22.5">
      <c r="A47" s="2" t="s">
        <v>45</v>
      </c>
      <c r="B47" s="2" t="s">
        <v>1095</v>
      </c>
      <c r="C47" s="12" t="s">
        <v>1241</v>
      </c>
      <c r="D47" s="5">
        <v>5</v>
      </c>
      <c r="E47" s="73">
        <v>38848</v>
      </c>
      <c r="F47" s="13" t="s">
        <v>1242</v>
      </c>
      <c r="G47" s="14" t="s">
        <v>1243</v>
      </c>
      <c r="H47" s="13" t="s">
        <v>1244</v>
      </c>
      <c r="I47" s="13" t="s">
        <v>2765</v>
      </c>
      <c r="J47" s="13" t="s">
        <v>2766</v>
      </c>
    </row>
    <row r="48" spans="1:10" s="46" customFormat="1" ht="78.75">
      <c r="A48" s="2" t="s">
        <v>46</v>
      </c>
      <c r="B48" s="2" t="s">
        <v>1095</v>
      </c>
      <c r="C48" s="12" t="s">
        <v>1196</v>
      </c>
      <c r="D48" s="5">
        <v>6</v>
      </c>
      <c r="E48" s="73">
        <v>38848</v>
      </c>
      <c r="F48" s="13" t="s">
        <v>1132</v>
      </c>
      <c r="G48" s="14" t="s">
        <v>1245</v>
      </c>
      <c r="H48" s="13" t="s">
        <v>1195</v>
      </c>
      <c r="I48" s="13" t="s">
        <v>2767</v>
      </c>
      <c r="J48" s="13" t="s">
        <v>2768</v>
      </c>
    </row>
    <row r="49" spans="1:10" s="46" customFormat="1" ht="33.75">
      <c r="A49" s="2" t="s">
        <v>47</v>
      </c>
      <c r="B49" s="2" t="s">
        <v>1095</v>
      </c>
      <c r="C49" s="12" t="s">
        <v>1246</v>
      </c>
      <c r="D49" s="5">
        <v>7</v>
      </c>
      <c r="E49" s="73">
        <v>38848</v>
      </c>
      <c r="F49" s="13" t="s">
        <v>1247</v>
      </c>
      <c r="G49" s="14" t="s">
        <v>1248</v>
      </c>
      <c r="H49" s="13" t="s">
        <v>1249</v>
      </c>
      <c r="I49" s="13" t="s">
        <v>2769</v>
      </c>
      <c r="J49" s="13" t="s">
        <v>2770</v>
      </c>
    </row>
    <row r="50" spans="1:10" s="46" customFormat="1" ht="67.5">
      <c r="A50" s="2" t="s">
        <v>48</v>
      </c>
      <c r="B50" s="2" t="s">
        <v>1095</v>
      </c>
      <c r="C50" s="12" t="s">
        <v>1155</v>
      </c>
      <c r="D50" s="5">
        <v>8</v>
      </c>
      <c r="E50" s="73">
        <v>38848</v>
      </c>
      <c r="F50" s="13" t="s">
        <v>1155</v>
      </c>
      <c r="G50" s="14" t="s">
        <v>1250</v>
      </c>
      <c r="H50" s="13" t="s">
        <v>1251</v>
      </c>
      <c r="I50" s="13" t="s">
        <v>2771</v>
      </c>
      <c r="J50" s="13" t="s">
        <v>2772</v>
      </c>
    </row>
    <row r="51" spans="1:10" s="46" customFormat="1" ht="101.25">
      <c r="A51" s="2" t="s">
        <v>49</v>
      </c>
      <c r="B51" s="2" t="s">
        <v>1095</v>
      </c>
      <c r="C51" s="12" t="s">
        <v>1147</v>
      </c>
      <c r="D51" s="5">
        <v>9</v>
      </c>
      <c r="E51" s="73">
        <v>38848</v>
      </c>
      <c r="F51" s="13" t="s">
        <v>1204</v>
      </c>
      <c r="G51" s="14" t="s">
        <v>1252</v>
      </c>
      <c r="H51" s="13" t="s">
        <v>1253</v>
      </c>
      <c r="I51" s="13" t="s">
        <v>2773</v>
      </c>
      <c r="J51" s="13" t="s">
        <v>2774</v>
      </c>
    </row>
    <row r="52" spans="1:10" s="46" customFormat="1" ht="90">
      <c r="A52" s="2" t="s">
        <v>50</v>
      </c>
      <c r="B52" s="2" t="s">
        <v>1095</v>
      </c>
      <c r="C52" s="12" t="s">
        <v>1217</v>
      </c>
      <c r="D52" s="5">
        <v>10</v>
      </c>
      <c r="E52" s="73">
        <v>38848</v>
      </c>
      <c r="F52" s="13" t="s">
        <v>1218</v>
      </c>
      <c r="G52" s="14" t="s">
        <v>1254</v>
      </c>
      <c r="H52" s="13" t="s">
        <v>1255</v>
      </c>
      <c r="I52" s="13" t="s">
        <v>2775</v>
      </c>
      <c r="J52" s="13" t="s">
        <v>2776</v>
      </c>
    </row>
    <row r="53" spans="1:10" s="46" customFormat="1" ht="67.5">
      <c r="A53" s="2" t="s">
        <v>51</v>
      </c>
      <c r="B53" s="2" t="s">
        <v>1095</v>
      </c>
      <c r="C53" s="12" t="s">
        <v>1221</v>
      </c>
      <c r="D53" s="5">
        <v>11</v>
      </c>
      <c r="E53" s="73">
        <v>38848</v>
      </c>
      <c r="F53" s="13" t="s">
        <v>1256</v>
      </c>
      <c r="G53" s="14" t="s">
        <v>1257</v>
      </c>
      <c r="H53" s="13" t="s">
        <v>1258</v>
      </c>
      <c r="I53" s="13" t="s">
        <v>2777</v>
      </c>
      <c r="J53" s="13" t="s">
        <v>2778</v>
      </c>
    </row>
    <row r="54" spans="1:10" s="46" customFormat="1" ht="67.5">
      <c r="A54" s="2" t="s">
        <v>52</v>
      </c>
      <c r="B54" s="2" t="s">
        <v>1095</v>
      </c>
      <c r="C54" s="12" t="s">
        <v>1144</v>
      </c>
      <c r="D54" s="5">
        <v>12</v>
      </c>
      <c r="E54" s="73">
        <v>38848</v>
      </c>
      <c r="F54" s="13" t="s">
        <v>1225</v>
      </c>
      <c r="G54" s="14" t="s">
        <v>1259</v>
      </c>
      <c r="H54" s="13" t="s">
        <v>1260</v>
      </c>
      <c r="I54" s="13" t="s">
        <v>2779</v>
      </c>
      <c r="J54" s="13" t="s">
        <v>2780</v>
      </c>
    </row>
    <row r="55" spans="1:10" s="46" customFormat="1" ht="33.75">
      <c r="A55" s="2" t="s">
        <v>53</v>
      </c>
      <c r="B55" s="2" t="s">
        <v>1095</v>
      </c>
      <c r="C55" s="12" t="s">
        <v>1144</v>
      </c>
      <c r="D55" s="5">
        <v>13</v>
      </c>
      <c r="E55" s="73">
        <v>38848</v>
      </c>
      <c r="F55" s="13" t="s">
        <v>1225</v>
      </c>
      <c r="G55" s="14" t="s">
        <v>1261</v>
      </c>
      <c r="H55" s="13" t="s">
        <v>1228</v>
      </c>
      <c r="I55" s="13" t="s">
        <v>2781</v>
      </c>
      <c r="J55" s="13" t="s">
        <v>2782</v>
      </c>
    </row>
    <row r="56" spans="1:10" s="46" customFormat="1" ht="67.5">
      <c r="A56" s="2" t="s">
        <v>54</v>
      </c>
      <c r="B56" s="2" t="s">
        <v>1095</v>
      </c>
      <c r="C56" s="12" t="s">
        <v>1144</v>
      </c>
      <c r="D56" s="5">
        <v>14</v>
      </c>
      <c r="E56" s="73">
        <v>38848</v>
      </c>
      <c r="F56" s="13" t="s">
        <v>1225</v>
      </c>
      <c r="G56" s="14" t="s">
        <v>1262</v>
      </c>
      <c r="H56" s="13" t="s">
        <v>1263</v>
      </c>
      <c r="I56" s="13" t="s">
        <v>2783</v>
      </c>
      <c r="J56" s="13" t="s">
        <v>2784</v>
      </c>
    </row>
    <row r="57" spans="1:10" s="46" customFormat="1" ht="22.5">
      <c r="A57" s="2" t="s">
        <v>55</v>
      </c>
      <c r="B57" s="2" t="s">
        <v>1095</v>
      </c>
      <c r="C57" s="12" t="s">
        <v>1144</v>
      </c>
      <c r="D57" s="5">
        <v>15</v>
      </c>
      <c r="E57" s="73">
        <v>38848</v>
      </c>
      <c r="F57" s="13" t="s">
        <v>1225</v>
      </c>
      <c r="G57" s="14" t="s">
        <v>1264</v>
      </c>
      <c r="H57" s="13" t="s">
        <v>1265</v>
      </c>
      <c r="I57" s="13" t="s">
        <v>2785</v>
      </c>
      <c r="J57" s="13" t="s">
        <v>2782</v>
      </c>
    </row>
    <row r="58" spans="1:10" s="46" customFormat="1" ht="45">
      <c r="A58" s="2" t="s">
        <v>56</v>
      </c>
      <c r="B58" s="2" t="s">
        <v>1095</v>
      </c>
      <c r="C58" s="12" t="s">
        <v>1236</v>
      </c>
      <c r="D58" s="5">
        <v>1</v>
      </c>
      <c r="E58" s="73">
        <v>38855</v>
      </c>
      <c r="F58" s="13" t="s">
        <v>1267</v>
      </c>
      <c r="G58" s="14" t="s">
        <v>1268</v>
      </c>
      <c r="H58" s="13" t="s">
        <v>1269</v>
      </c>
      <c r="I58" s="13" t="s">
        <v>2786</v>
      </c>
      <c r="J58" s="13" t="s">
        <v>2787</v>
      </c>
    </row>
    <row r="59" spans="1:10" s="46" customFormat="1" ht="45">
      <c r="A59" s="2" t="s">
        <v>57</v>
      </c>
      <c r="B59" s="2" t="s">
        <v>1095</v>
      </c>
      <c r="C59" s="12" t="s">
        <v>1236</v>
      </c>
      <c r="D59" s="5">
        <v>2</v>
      </c>
      <c r="E59" s="73">
        <v>38855</v>
      </c>
      <c r="F59" s="13" t="s">
        <v>1267</v>
      </c>
      <c r="G59" s="14" t="s">
        <v>1270</v>
      </c>
      <c r="H59" s="13" t="s">
        <v>1271</v>
      </c>
      <c r="I59" s="13" t="s">
        <v>2788</v>
      </c>
      <c r="J59" s="13" t="s">
        <v>2787</v>
      </c>
    </row>
    <row r="60" spans="1:10" s="46" customFormat="1" ht="123.75">
      <c r="A60" s="2" t="s">
        <v>58</v>
      </c>
      <c r="B60" s="2" t="s">
        <v>1095</v>
      </c>
      <c r="C60" s="12" t="s">
        <v>1232</v>
      </c>
      <c r="D60" s="5">
        <v>3</v>
      </c>
      <c r="E60" s="73">
        <v>38855</v>
      </c>
      <c r="F60" s="13" t="s">
        <v>1272</v>
      </c>
      <c r="G60" s="14" t="s">
        <v>1273</v>
      </c>
      <c r="H60" s="13" t="s">
        <v>1274</v>
      </c>
      <c r="I60" s="13" t="s">
        <v>2789</v>
      </c>
      <c r="J60" s="13" t="s">
        <v>2790</v>
      </c>
    </row>
    <row r="61" spans="1:10" s="46" customFormat="1" ht="90">
      <c r="A61" s="2" t="s">
        <v>59</v>
      </c>
      <c r="B61" s="2" t="s">
        <v>1095</v>
      </c>
      <c r="C61" s="12" t="s">
        <v>1275</v>
      </c>
      <c r="D61" s="5">
        <v>4</v>
      </c>
      <c r="E61" s="73">
        <v>38855</v>
      </c>
      <c r="F61" s="13" t="s">
        <v>1276</v>
      </c>
      <c r="G61" s="14" t="s">
        <v>1277</v>
      </c>
      <c r="H61" s="13" t="s">
        <v>1278</v>
      </c>
      <c r="I61" s="13" t="s">
        <v>2791</v>
      </c>
      <c r="J61" s="13" t="s">
        <v>2792</v>
      </c>
    </row>
    <row r="62" spans="1:10" s="46" customFormat="1" ht="56.25">
      <c r="A62" s="2" t="s">
        <v>60</v>
      </c>
      <c r="B62" s="2" t="s">
        <v>1095</v>
      </c>
      <c r="C62" s="12" t="s">
        <v>1279</v>
      </c>
      <c r="D62" s="5">
        <v>5</v>
      </c>
      <c r="E62" s="73">
        <v>38855</v>
      </c>
      <c r="F62" s="13" t="s">
        <v>1276</v>
      </c>
      <c r="G62" s="14" t="s">
        <v>1280</v>
      </c>
      <c r="H62" s="13" t="s">
        <v>1281</v>
      </c>
      <c r="I62" s="13" t="s">
        <v>4730</v>
      </c>
      <c r="J62" s="13" t="s">
        <v>2793</v>
      </c>
    </row>
    <row r="63" spans="1:10" s="46" customFormat="1" ht="33.75">
      <c r="A63" s="2" t="s">
        <v>61</v>
      </c>
      <c r="B63" s="2" t="s">
        <v>1095</v>
      </c>
      <c r="C63" s="12" t="s">
        <v>6020</v>
      </c>
      <c r="D63" s="5">
        <v>6</v>
      </c>
      <c r="E63" s="73">
        <v>38855</v>
      </c>
      <c r="F63" s="13" t="s">
        <v>1282</v>
      </c>
      <c r="G63" s="14" t="s">
        <v>1283</v>
      </c>
      <c r="H63" s="13" t="s">
        <v>1284</v>
      </c>
      <c r="I63" s="13" t="s">
        <v>2794</v>
      </c>
      <c r="J63" s="13" t="s">
        <v>2795</v>
      </c>
    </row>
    <row r="64" spans="1:10" s="46" customFormat="1" ht="123.75">
      <c r="A64" s="2" t="s">
        <v>62</v>
      </c>
      <c r="B64" s="2" t="s">
        <v>1095</v>
      </c>
      <c r="C64" s="12" t="s">
        <v>1135</v>
      </c>
      <c r="D64" s="5">
        <v>7</v>
      </c>
      <c r="E64" s="73">
        <v>38855</v>
      </c>
      <c r="F64" s="13" t="s">
        <v>1285</v>
      </c>
      <c r="G64" s="14" t="s">
        <v>1286</v>
      </c>
      <c r="H64" s="13" t="s">
        <v>1287</v>
      </c>
      <c r="I64" s="13" t="s">
        <v>4731</v>
      </c>
      <c r="J64" s="13" t="s">
        <v>2796</v>
      </c>
    </row>
    <row r="65" spans="1:10" s="46" customFormat="1" ht="78.75">
      <c r="A65" s="2" t="s">
        <v>63</v>
      </c>
      <c r="B65" s="2" t="s">
        <v>1095</v>
      </c>
      <c r="C65" s="12" t="s">
        <v>1158</v>
      </c>
      <c r="D65" s="5">
        <v>8</v>
      </c>
      <c r="E65" s="73">
        <v>38855</v>
      </c>
      <c r="F65" s="13" t="s">
        <v>1288</v>
      </c>
      <c r="G65" s="14" t="s">
        <v>1289</v>
      </c>
      <c r="H65" s="13" t="s">
        <v>1290</v>
      </c>
      <c r="I65" s="13" t="s">
        <v>2797</v>
      </c>
      <c r="J65" s="13" t="s">
        <v>2798</v>
      </c>
    </row>
    <row r="66" spans="1:10" s="46" customFormat="1" ht="22.5">
      <c r="A66" s="2" t="s">
        <v>64</v>
      </c>
      <c r="B66" s="2" t="s">
        <v>1095</v>
      </c>
      <c r="C66" s="12" t="s">
        <v>1127</v>
      </c>
      <c r="D66" s="5">
        <v>9</v>
      </c>
      <c r="E66" s="73">
        <v>38855</v>
      </c>
      <c r="F66" s="13" t="s">
        <v>1288</v>
      </c>
      <c r="G66" s="14" t="s">
        <v>1291</v>
      </c>
      <c r="H66" s="13" t="s">
        <v>1292</v>
      </c>
      <c r="I66" s="13" t="s">
        <v>2799</v>
      </c>
      <c r="J66" s="13" t="s">
        <v>2800</v>
      </c>
    </row>
    <row r="67" spans="1:10" s="46" customFormat="1" ht="67.5">
      <c r="A67" s="2" t="s">
        <v>65</v>
      </c>
      <c r="B67" s="2" t="s">
        <v>1095</v>
      </c>
      <c r="C67" s="12" t="s">
        <v>1212</v>
      </c>
      <c r="D67" s="5">
        <v>10</v>
      </c>
      <c r="E67" s="73">
        <v>38855</v>
      </c>
      <c r="F67" s="13" t="s">
        <v>1288</v>
      </c>
      <c r="G67" s="14" t="s">
        <v>1293</v>
      </c>
      <c r="H67" s="13" t="s">
        <v>1294</v>
      </c>
      <c r="I67" s="13" t="s">
        <v>5764</v>
      </c>
      <c r="J67" s="13" t="s">
        <v>2801</v>
      </c>
    </row>
    <row r="68" spans="1:10" s="46" customFormat="1" ht="45">
      <c r="A68" s="2" t="s">
        <v>66</v>
      </c>
      <c r="B68" s="2" t="s">
        <v>1095</v>
      </c>
      <c r="C68" s="12" t="s">
        <v>1295</v>
      </c>
      <c r="D68" s="5">
        <v>11</v>
      </c>
      <c r="E68" s="73">
        <v>38855</v>
      </c>
      <c r="F68" s="13" t="s">
        <v>1296</v>
      </c>
      <c r="G68" s="14" t="s">
        <v>1297</v>
      </c>
      <c r="H68" s="13" t="s">
        <v>1298</v>
      </c>
      <c r="I68" s="13" t="s">
        <v>2802</v>
      </c>
      <c r="J68" s="13" t="s">
        <v>5765</v>
      </c>
    </row>
    <row r="69" spans="1:10" s="46" customFormat="1" ht="67.5">
      <c r="A69" s="2" t="s">
        <v>67</v>
      </c>
      <c r="B69" s="2" t="s">
        <v>1095</v>
      </c>
      <c r="C69" s="12" t="s">
        <v>1295</v>
      </c>
      <c r="D69" s="5">
        <v>12</v>
      </c>
      <c r="E69" s="73">
        <v>38855</v>
      </c>
      <c r="F69" s="13" t="s">
        <v>1296</v>
      </c>
      <c r="G69" s="14" t="s">
        <v>1299</v>
      </c>
      <c r="H69" s="13" t="s">
        <v>1300</v>
      </c>
      <c r="I69" s="13" t="s">
        <v>2803</v>
      </c>
      <c r="J69" s="13" t="s">
        <v>2804</v>
      </c>
    </row>
    <row r="70" spans="1:10" s="46" customFormat="1" ht="56.25">
      <c r="A70" s="2" t="s">
        <v>68</v>
      </c>
      <c r="B70" s="2" t="s">
        <v>1095</v>
      </c>
      <c r="C70" s="12" t="s">
        <v>1176</v>
      </c>
      <c r="D70" s="5">
        <v>13</v>
      </c>
      <c r="E70" s="73">
        <v>38855</v>
      </c>
      <c r="F70" s="13" t="s">
        <v>1301</v>
      </c>
      <c r="G70" s="14" t="s">
        <v>1302</v>
      </c>
      <c r="H70" s="13" t="s">
        <v>1303</v>
      </c>
      <c r="I70" s="13" t="s">
        <v>2805</v>
      </c>
      <c r="J70" s="13" t="s">
        <v>2806</v>
      </c>
    </row>
    <row r="71" spans="1:10" s="46" customFormat="1" ht="135">
      <c r="A71" s="2" t="s">
        <v>69</v>
      </c>
      <c r="B71" s="2" t="s">
        <v>1095</v>
      </c>
      <c r="C71" s="12" t="s">
        <v>1144</v>
      </c>
      <c r="D71" s="5">
        <v>14</v>
      </c>
      <c r="E71" s="73">
        <v>38855</v>
      </c>
      <c r="F71" s="13" t="s">
        <v>1225</v>
      </c>
      <c r="G71" s="14" t="s">
        <v>1304</v>
      </c>
      <c r="H71" s="13" t="s">
        <v>1305</v>
      </c>
      <c r="I71" s="13" t="s">
        <v>2807</v>
      </c>
      <c r="J71" s="13" t="s">
        <v>5766</v>
      </c>
    </row>
    <row r="72" spans="1:10" s="46" customFormat="1" ht="67.5">
      <c r="A72" s="2" t="s">
        <v>70</v>
      </c>
      <c r="B72" s="2" t="s">
        <v>1095</v>
      </c>
      <c r="C72" s="12" t="s">
        <v>1144</v>
      </c>
      <c r="D72" s="5">
        <v>15</v>
      </c>
      <c r="E72" s="73">
        <v>38855</v>
      </c>
      <c r="F72" s="13" t="s">
        <v>1225</v>
      </c>
      <c r="G72" s="14" t="s">
        <v>1306</v>
      </c>
      <c r="H72" s="13" t="s">
        <v>1307</v>
      </c>
      <c r="I72" s="13" t="s">
        <v>5767</v>
      </c>
      <c r="J72" s="13" t="s">
        <v>2808</v>
      </c>
    </row>
    <row r="73" spans="1:10" s="46" customFormat="1" ht="56.25">
      <c r="A73" s="2" t="s">
        <v>71</v>
      </c>
      <c r="B73" s="2" t="s">
        <v>1095</v>
      </c>
      <c r="C73" s="12" t="s">
        <v>1236</v>
      </c>
      <c r="D73" s="5">
        <v>1</v>
      </c>
      <c r="E73" s="73">
        <v>38862</v>
      </c>
      <c r="F73" s="13" t="s">
        <v>1308</v>
      </c>
      <c r="G73" s="14" t="s">
        <v>1240</v>
      </c>
      <c r="H73" s="13" t="s">
        <v>1309</v>
      </c>
      <c r="I73" s="13" t="s">
        <v>2763</v>
      </c>
      <c r="J73" s="13" t="s">
        <v>2764</v>
      </c>
    </row>
    <row r="74" spans="1:10" s="46" customFormat="1" ht="56.25">
      <c r="A74" s="2" t="s">
        <v>72</v>
      </c>
      <c r="B74" s="2" t="s">
        <v>1095</v>
      </c>
      <c r="C74" s="12" t="s">
        <v>1310</v>
      </c>
      <c r="D74" s="5">
        <v>2</v>
      </c>
      <c r="E74" s="73">
        <v>38862</v>
      </c>
      <c r="F74" s="13" t="s">
        <v>5840</v>
      </c>
      <c r="G74" s="14" t="s">
        <v>1311</v>
      </c>
      <c r="H74" s="13" t="s">
        <v>1310</v>
      </c>
      <c r="I74" s="13" t="s">
        <v>2809</v>
      </c>
      <c r="J74" s="13" t="s">
        <v>2810</v>
      </c>
    </row>
    <row r="75" spans="1:10" s="46" customFormat="1" ht="45">
      <c r="A75" s="2" t="s">
        <v>73</v>
      </c>
      <c r="B75" s="2" t="s">
        <v>1095</v>
      </c>
      <c r="C75" s="12" t="s">
        <v>1312</v>
      </c>
      <c r="D75" s="5">
        <v>3</v>
      </c>
      <c r="E75" s="73">
        <v>38862</v>
      </c>
      <c r="F75" s="13" t="s">
        <v>1313</v>
      </c>
      <c r="G75" s="14" t="s">
        <v>1314</v>
      </c>
      <c r="H75" s="13" t="s">
        <v>1315</v>
      </c>
      <c r="I75" s="13" t="s">
        <v>2811</v>
      </c>
      <c r="J75" s="13" t="s">
        <v>2812</v>
      </c>
    </row>
    <row r="76" spans="1:10" s="46" customFormat="1" ht="33.75">
      <c r="A76" s="2" t="s">
        <v>74</v>
      </c>
      <c r="B76" s="2" t="s">
        <v>1095</v>
      </c>
      <c r="C76" s="12" t="s">
        <v>1316</v>
      </c>
      <c r="D76" s="5">
        <v>4</v>
      </c>
      <c r="E76" s="73">
        <v>38862</v>
      </c>
      <c r="F76" s="13" t="s">
        <v>1317</v>
      </c>
      <c r="G76" s="14" t="s">
        <v>1318</v>
      </c>
      <c r="H76" s="13" t="s">
        <v>1319</v>
      </c>
      <c r="I76" s="13" t="s">
        <v>2813</v>
      </c>
      <c r="J76" s="13" t="s">
        <v>2814</v>
      </c>
    </row>
    <row r="77" spans="1:10" s="46" customFormat="1" ht="67.5">
      <c r="A77" s="2" t="s">
        <v>75</v>
      </c>
      <c r="B77" s="2" t="s">
        <v>1095</v>
      </c>
      <c r="C77" s="12" t="s">
        <v>1320</v>
      </c>
      <c r="D77" s="5">
        <v>5</v>
      </c>
      <c r="E77" s="73">
        <v>38862</v>
      </c>
      <c r="F77" s="13" t="s">
        <v>1321</v>
      </c>
      <c r="G77" s="14" t="s">
        <v>1322</v>
      </c>
      <c r="H77" s="13" t="s">
        <v>1323</v>
      </c>
      <c r="I77" s="13" t="s">
        <v>2815</v>
      </c>
      <c r="J77" s="13" t="s">
        <v>2816</v>
      </c>
    </row>
    <row r="78" spans="1:10" s="46" customFormat="1" ht="33.75">
      <c r="A78" s="2" t="s">
        <v>76</v>
      </c>
      <c r="B78" s="2" t="s">
        <v>1095</v>
      </c>
      <c r="C78" s="12" t="s">
        <v>5175</v>
      </c>
      <c r="D78" s="5">
        <v>6</v>
      </c>
      <c r="E78" s="73">
        <v>38862</v>
      </c>
      <c r="F78" s="13" t="s">
        <v>1321</v>
      </c>
      <c r="G78" s="14" t="s">
        <v>1324</v>
      </c>
      <c r="H78" s="13" t="s">
        <v>1325</v>
      </c>
      <c r="I78" s="13" t="s">
        <v>2817</v>
      </c>
      <c r="J78" s="13" t="s">
        <v>5768</v>
      </c>
    </row>
    <row r="79" spans="1:10" s="46" customFormat="1" ht="33.75">
      <c r="A79" s="2" t="s">
        <v>77</v>
      </c>
      <c r="B79" s="2" t="s">
        <v>1095</v>
      </c>
      <c r="C79" s="12" t="s">
        <v>5175</v>
      </c>
      <c r="D79" s="5">
        <v>7</v>
      </c>
      <c r="E79" s="73">
        <v>38862</v>
      </c>
      <c r="F79" s="13" t="s">
        <v>1321</v>
      </c>
      <c r="G79" s="14" t="s">
        <v>1326</v>
      </c>
      <c r="H79" s="13" t="s">
        <v>1327</v>
      </c>
      <c r="I79" s="13" t="s">
        <v>2818</v>
      </c>
      <c r="J79" s="13" t="s">
        <v>2819</v>
      </c>
    </row>
    <row r="80" spans="1:10" s="46" customFormat="1" ht="78.75">
      <c r="A80" s="2" t="s">
        <v>78</v>
      </c>
      <c r="B80" s="2" t="s">
        <v>1095</v>
      </c>
      <c r="C80" s="12" t="s">
        <v>5175</v>
      </c>
      <c r="D80" s="5">
        <v>8</v>
      </c>
      <c r="E80" s="73">
        <v>38862</v>
      </c>
      <c r="F80" s="13" t="s">
        <v>1321</v>
      </c>
      <c r="G80" s="14" t="s">
        <v>1328</v>
      </c>
      <c r="H80" s="13" t="s">
        <v>1329</v>
      </c>
      <c r="I80" s="13" t="s">
        <v>2820</v>
      </c>
      <c r="J80" s="13" t="s">
        <v>2821</v>
      </c>
    </row>
    <row r="81" spans="1:10" s="46" customFormat="1" ht="56.25">
      <c r="A81" s="2" t="s">
        <v>79</v>
      </c>
      <c r="B81" s="2" t="s">
        <v>1095</v>
      </c>
      <c r="C81" s="12" t="s">
        <v>1140</v>
      </c>
      <c r="D81" s="5">
        <v>9</v>
      </c>
      <c r="E81" s="73">
        <v>38862</v>
      </c>
      <c r="F81" s="13" t="s">
        <v>1321</v>
      </c>
      <c r="G81" s="14" t="s">
        <v>1330</v>
      </c>
      <c r="H81" s="13" t="s">
        <v>1331</v>
      </c>
      <c r="I81" s="13" t="s">
        <v>2822</v>
      </c>
      <c r="J81" s="13" t="s">
        <v>2823</v>
      </c>
    </row>
    <row r="82" spans="1:10" s="46" customFormat="1" ht="33.75">
      <c r="A82" s="2" t="s">
        <v>80</v>
      </c>
      <c r="B82" s="2" t="s">
        <v>1095</v>
      </c>
      <c r="C82" s="12" t="s">
        <v>1379</v>
      </c>
      <c r="D82" s="5">
        <v>10</v>
      </c>
      <c r="E82" s="73">
        <v>38862</v>
      </c>
      <c r="F82" s="13" t="s">
        <v>1288</v>
      </c>
      <c r="G82" s="14" t="s">
        <v>1332</v>
      </c>
      <c r="H82" s="13" t="s">
        <v>1333</v>
      </c>
      <c r="I82" s="13" t="s">
        <v>2824</v>
      </c>
      <c r="J82" s="13" t="s">
        <v>2825</v>
      </c>
    </row>
    <row r="83" spans="1:10" s="46" customFormat="1" ht="67.5">
      <c r="A83" s="2" t="s">
        <v>81</v>
      </c>
      <c r="B83" s="2" t="s">
        <v>1095</v>
      </c>
      <c r="C83" s="12" t="s">
        <v>1334</v>
      </c>
      <c r="D83" s="5">
        <v>11</v>
      </c>
      <c r="E83" s="73">
        <v>38862</v>
      </c>
      <c r="F83" s="13" t="s">
        <v>1288</v>
      </c>
      <c r="G83" s="14" t="s">
        <v>1335</v>
      </c>
      <c r="H83" s="13" t="s">
        <v>1336</v>
      </c>
      <c r="I83" s="13" t="s">
        <v>4732</v>
      </c>
      <c r="J83" s="13" t="s">
        <v>2826</v>
      </c>
    </row>
    <row r="84" spans="1:10" s="46" customFormat="1" ht="67.5">
      <c r="A84" s="2" t="s">
        <v>82</v>
      </c>
      <c r="B84" s="2" t="s">
        <v>1095</v>
      </c>
      <c r="C84" s="12" t="s">
        <v>1334</v>
      </c>
      <c r="D84" s="5">
        <v>12</v>
      </c>
      <c r="E84" s="73">
        <v>38862</v>
      </c>
      <c r="F84" s="13" t="s">
        <v>1288</v>
      </c>
      <c r="G84" s="14" t="s">
        <v>1337</v>
      </c>
      <c r="H84" s="13" t="s">
        <v>1338</v>
      </c>
      <c r="I84" s="13" t="s">
        <v>2827</v>
      </c>
      <c r="J84" s="13" t="s">
        <v>2826</v>
      </c>
    </row>
    <row r="85" spans="1:10" s="46" customFormat="1" ht="22.5">
      <c r="A85" s="2" t="s">
        <v>83</v>
      </c>
      <c r="B85" s="2" t="s">
        <v>1095</v>
      </c>
      <c r="C85" s="12" t="s">
        <v>1221</v>
      </c>
      <c r="D85" s="5">
        <v>13</v>
      </c>
      <c r="E85" s="73">
        <v>38862</v>
      </c>
      <c r="F85" s="13" t="s">
        <v>1288</v>
      </c>
      <c r="G85" s="14" t="s">
        <v>1339</v>
      </c>
      <c r="H85" s="13" t="s">
        <v>1340</v>
      </c>
      <c r="I85" s="13" t="s">
        <v>2828</v>
      </c>
      <c r="J85" s="13" t="s">
        <v>2829</v>
      </c>
    </row>
    <row r="86" spans="1:10" s="46" customFormat="1" ht="33.75">
      <c r="A86" s="2" t="s">
        <v>84</v>
      </c>
      <c r="B86" s="2" t="s">
        <v>1095</v>
      </c>
      <c r="C86" s="12" t="s">
        <v>1158</v>
      </c>
      <c r="D86" s="5">
        <v>14</v>
      </c>
      <c r="E86" s="73">
        <v>38862</v>
      </c>
      <c r="F86" s="13" t="s">
        <v>1288</v>
      </c>
      <c r="G86" s="14" t="s">
        <v>1341</v>
      </c>
      <c r="H86" s="13" t="s">
        <v>1342</v>
      </c>
      <c r="I86" s="13" t="s">
        <v>2830</v>
      </c>
      <c r="J86" s="13" t="s">
        <v>5181</v>
      </c>
    </row>
    <row r="87" spans="1:10" s="46" customFormat="1" ht="123.75">
      <c r="A87" s="2" t="s">
        <v>85</v>
      </c>
      <c r="B87" s="2" t="s">
        <v>1095</v>
      </c>
      <c r="C87" s="12" t="s">
        <v>1165</v>
      </c>
      <c r="D87" s="5">
        <v>15</v>
      </c>
      <c r="E87" s="73">
        <v>38862</v>
      </c>
      <c r="F87" s="13" t="s">
        <v>1148</v>
      </c>
      <c r="G87" s="14" t="s">
        <v>1343</v>
      </c>
      <c r="H87" s="13" t="s">
        <v>1344</v>
      </c>
      <c r="I87" s="13" t="s">
        <v>2831</v>
      </c>
      <c r="J87" s="13" t="s">
        <v>2832</v>
      </c>
    </row>
    <row r="88" spans="1:10" s="46" customFormat="1" ht="146.25">
      <c r="A88" s="2" t="s">
        <v>86</v>
      </c>
      <c r="B88" s="2" t="s">
        <v>1095</v>
      </c>
      <c r="C88" s="12" t="s">
        <v>1345</v>
      </c>
      <c r="D88" s="5">
        <v>16</v>
      </c>
      <c r="E88" s="73">
        <v>38862</v>
      </c>
      <c r="F88" s="13" t="s">
        <v>1346</v>
      </c>
      <c r="G88" s="14" t="s">
        <v>1347</v>
      </c>
      <c r="H88" s="13" t="s">
        <v>1348</v>
      </c>
      <c r="I88" s="13" t="s">
        <v>2833</v>
      </c>
      <c r="J88" s="13" t="s">
        <v>2834</v>
      </c>
    </row>
    <row r="89" spans="1:10" s="46" customFormat="1" ht="112.5">
      <c r="A89" s="2" t="s">
        <v>87</v>
      </c>
      <c r="B89" s="2" t="s">
        <v>1095</v>
      </c>
      <c r="C89" s="12" t="s">
        <v>1345</v>
      </c>
      <c r="D89" s="5">
        <v>17</v>
      </c>
      <c r="E89" s="73">
        <v>38862</v>
      </c>
      <c r="F89" s="13" t="s">
        <v>1346</v>
      </c>
      <c r="G89" s="14" t="s">
        <v>1349</v>
      </c>
      <c r="H89" s="13" t="s">
        <v>1350</v>
      </c>
      <c r="I89" s="13" t="s">
        <v>2835</v>
      </c>
      <c r="J89" s="13" t="s">
        <v>2834</v>
      </c>
    </row>
    <row r="90" spans="1:10" s="46" customFormat="1" ht="45">
      <c r="A90" s="2" t="s">
        <v>88</v>
      </c>
      <c r="B90" s="2" t="s">
        <v>1095</v>
      </c>
      <c r="C90" s="12" t="s">
        <v>1217</v>
      </c>
      <c r="D90" s="5">
        <v>18</v>
      </c>
      <c r="E90" s="73">
        <v>38862</v>
      </c>
      <c r="F90" s="13" t="s">
        <v>1218</v>
      </c>
      <c r="G90" s="14" t="s">
        <v>1351</v>
      </c>
      <c r="H90" s="13" t="s">
        <v>1352</v>
      </c>
      <c r="I90" s="13" t="s">
        <v>2836</v>
      </c>
      <c r="J90" s="13" t="s">
        <v>2837</v>
      </c>
    </row>
    <row r="91" spans="1:10" s="46" customFormat="1" ht="78.75">
      <c r="A91" s="2" t="s">
        <v>89</v>
      </c>
      <c r="B91" s="2" t="s">
        <v>1095</v>
      </c>
      <c r="C91" s="12" t="s">
        <v>1147</v>
      </c>
      <c r="D91" s="5">
        <v>19</v>
      </c>
      <c r="E91" s="73">
        <v>38862</v>
      </c>
      <c r="F91" s="13" t="s">
        <v>1204</v>
      </c>
      <c r="G91" s="14" t="s">
        <v>1240</v>
      </c>
      <c r="H91" s="13" t="s">
        <v>1240</v>
      </c>
      <c r="I91" s="13" t="s">
        <v>2838</v>
      </c>
      <c r="J91" s="13" t="s">
        <v>2839</v>
      </c>
    </row>
    <row r="92" spans="1:10" s="46" customFormat="1" ht="112.5">
      <c r="A92" s="2" t="s">
        <v>90</v>
      </c>
      <c r="B92" s="2" t="s">
        <v>1095</v>
      </c>
      <c r="C92" s="12" t="s">
        <v>1144</v>
      </c>
      <c r="D92" s="5">
        <v>20</v>
      </c>
      <c r="E92" s="73">
        <v>38862</v>
      </c>
      <c r="F92" s="13" t="s">
        <v>1225</v>
      </c>
      <c r="G92" s="14" t="s">
        <v>1353</v>
      </c>
      <c r="H92" s="13" t="s">
        <v>1188</v>
      </c>
      <c r="I92" s="13" t="s">
        <v>4735</v>
      </c>
      <c r="J92" s="13" t="s">
        <v>2840</v>
      </c>
    </row>
    <row r="93" spans="1:10" s="46" customFormat="1" ht="157.5">
      <c r="A93" s="2" t="s">
        <v>91</v>
      </c>
      <c r="B93" s="2" t="s">
        <v>1095</v>
      </c>
      <c r="C93" s="12" t="s">
        <v>1144</v>
      </c>
      <c r="D93" s="4">
        <v>21</v>
      </c>
      <c r="E93" s="73">
        <v>38862</v>
      </c>
      <c r="F93" s="13" t="s">
        <v>1225</v>
      </c>
      <c r="G93" s="14" t="s">
        <v>1354</v>
      </c>
      <c r="H93" s="13" t="s">
        <v>1355</v>
      </c>
      <c r="I93" s="13" t="s">
        <v>2841</v>
      </c>
      <c r="J93" s="13" t="s">
        <v>2842</v>
      </c>
    </row>
    <row r="94" spans="1:10" s="46" customFormat="1" ht="33.75">
      <c r="A94" s="2" t="s">
        <v>92</v>
      </c>
      <c r="B94" s="2" t="s">
        <v>1095</v>
      </c>
      <c r="C94" s="12" t="s">
        <v>1356</v>
      </c>
      <c r="D94" s="5">
        <v>1</v>
      </c>
      <c r="E94" s="73">
        <v>38869</v>
      </c>
      <c r="F94" s="13" t="s">
        <v>1357</v>
      </c>
      <c r="G94" s="14" t="s">
        <v>1358</v>
      </c>
      <c r="H94" s="13" t="s">
        <v>1359</v>
      </c>
      <c r="I94" s="13" t="s">
        <v>2843</v>
      </c>
      <c r="J94" s="13" t="s">
        <v>2844</v>
      </c>
    </row>
    <row r="95" spans="1:10" s="46" customFormat="1" ht="123.75">
      <c r="A95" s="2" t="s">
        <v>93</v>
      </c>
      <c r="B95" s="2" t="s">
        <v>1095</v>
      </c>
      <c r="C95" s="12" t="s">
        <v>1360</v>
      </c>
      <c r="D95" s="5">
        <v>2</v>
      </c>
      <c r="E95" s="73">
        <v>38869</v>
      </c>
      <c r="F95" s="13" t="s">
        <v>1361</v>
      </c>
      <c r="G95" s="14" t="s">
        <v>1362</v>
      </c>
      <c r="H95" s="13" t="s">
        <v>1363</v>
      </c>
      <c r="I95" s="13" t="s">
        <v>4733</v>
      </c>
      <c r="J95" s="13" t="s">
        <v>2845</v>
      </c>
    </row>
    <row r="96" spans="1:10" s="46" customFormat="1" ht="45">
      <c r="A96" s="2" t="s">
        <v>94</v>
      </c>
      <c r="B96" s="2" t="s">
        <v>1095</v>
      </c>
      <c r="C96" s="12" t="s">
        <v>1316</v>
      </c>
      <c r="D96" s="5">
        <v>3</v>
      </c>
      <c r="E96" s="73">
        <v>38869</v>
      </c>
      <c r="F96" s="13" t="s">
        <v>1317</v>
      </c>
      <c r="G96" s="14" t="s">
        <v>1364</v>
      </c>
      <c r="H96" s="13" t="s">
        <v>1365</v>
      </c>
      <c r="I96" s="13" t="s">
        <v>2846</v>
      </c>
      <c r="J96" s="13" t="s">
        <v>2847</v>
      </c>
    </row>
    <row r="97" spans="1:10" s="46" customFormat="1" ht="56.25">
      <c r="A97" s="2" t="s">
        <v>95</v>
      </c>
      <c r="B97" s="2" t="s">
        <v>1095</v>
      </c>
      <c r="C97" s="12" t="s">
        <v>5175</v>
      </c>
      <c r="D97" s="5">
        <v>4</v>
      </c>
      <c r="E97" s="73">
        <v>38869</v>
      </c>
      <c r="F97" s="13" t="s">
        <v>1366</v>
      </c>
      <c r="G97" s="14" t="s">
        <v>1240</v>
      </c>
      <c r="H97" s="13" t="s">
        <v>1240</v>
      </c>
      <c r="I97" s="13" t="s">
        <v>2848</v>
      </c>
      <c r="J97" s="13" t="s">
        <v>2849</v>
      </c>
    </row>
    <row r="98" spans="1:10" s="46" customFormat="1" ht="33.75">
      <c r="A98" s="2" t="s">
        <v>96</v>
      </c>
      <c r="B98" s="2" t="s">
        <v>1095</v>
      </c>
      <c r="C98" s="12" t="s">
        <v>5175</v>
      </c>
      <c r="D98" s="5">
        <v>5</v>
      </c>
      <c r="E98" s="73">
        <v>38869</v>
      </c>
      <c r="F98" s="13" t="s">
        <v>1366</v>
      </c>
      <c r="G98" s="14" t="s">
        <v>1367</v>
      </c>
      <c r="H98" s="13" t="s">
        <v>1368</v>
      </c>
      <c r="I98" s="13" t="s">
        <v>2850</v>
      </c>
      <c r="J98" s="13" t="s">
        <v>2851</v>
      </c>
    </row>
    <row r="99" spans="1:10" s="46" customFormat="1" ht="56.25">
      <c r="A99" s="2" t="s">
        <v>97</v>
      </c>
      <c r="B99" s="2" t="s">
        <v>1095</v>
      </c>
      <c r="C99" s="12" t="s">
        <v>1369</v>
      </c>
      <c r="D99" s="5">
        <v>6</v>
      </c>
      <c r="E99" s="73">
        <v>38869</v>
      </c>
      <c r="F99" s="13" t="s">
        <v>1366</v>
      </c>
      <c r="G99" s="14" t="s">
        <v>1370</v>
      </c>
      <c r="H99" s="13" t="s">
        <v>1371</v>
      </c>
      <c r="I99" s="13" t="s">
        <v>2852</v>
      </c>
      <c r="J99" s="13" t="s">
        <v>2853</v>
      </c>
    </row>
    <row r="100" spans="1:10" s="46" customFormat="1" ht="45">
      <c r="A100" s="2" t="s">
        <v>98</v>
      </c>
      <c r="B100" s="2" t="s">
        <v>1095</v>
      </c>
      <c r="C100" s="12" t="s">
        <v>1140</v>
      </c>
      <c r="D100" s="5">
        <v>7</v>
      </c>
      <c r="E100" s="73">
        <v>38869</v>
      </c>
      <c r="F100" s="13" t="s">
        <v>1321</v>
      </c>
      <c r="G100" s="14" t="s">
        <v>1372</v>
      </c>
      <c r="H100" s="13" t="s">
        <v>1373</v>
      </c>
      <c r="I100" s="13" t="s">
        <v>2854</v>
      </c>
      <c r="J100" s="13" t="s">
        <v>2855</v>
      </c>
    </row>
    <row r="101" spans="1:10" s="46" customFormat="1" ht="56.25">
      <c r="A101" s="2" t="s">
        <v>99</v>
      </c>
      <c r="B101" s="2" t="s">
        <v>1095</v>
      </c>
      <c r="C101" s="12" t="s">
        <v>1158</v>
      </c>
      <c r="D101" s="5">
        <v>8</v>
      </c>
      <c r="E101" s="73">
        <v>38869</v>
      </c>
      <c r="F101" s="13" t="s">
        <v>1321</v>
      </c>
      <c r="G101" s="14" t="s">
        <v>1374</v>
      </c>
      <c r="H101" s="13" t="s">
        <v>1375</v>
      </c>
      <c r="I101" s="13" t="s">
        <v>2856</v>
      </c>
      <c r="J101" s="13" t="s">
        <v>2857</v>
      </c>
    </row>
    <row r="102" spans="1:10" s="46" customFormat="1" ht="67.5">
      <c r="A102" s="2" t="s">
        <v>100</v>
      </c>
      <c r="B102" s="2" t="s">
        <v>1095</v>
      </c>
      <c r="C102" s="12" t="s">
        <v>6020</v>
      </c>
      <c r="D102" s="5" t="s">
        <v>1106</v>
      </c>
      <c r="E102" s="73">
        <v>38869</v>
      </c>
      <c r="F102" s="13" t="s">
        <v>1376</v>
      </c>
      <c r="G102" s="14" t="s">
        <v>1377</v>
      </c>
      <c r="H102" s="13" t="s">
        <v>1378</v>
      </c>
      <c r="I102" s="13" t="s">
        <v>2858</v>
      </c>
      <c r="J102" s="13" t="s">
        <v>5769</v>
      </c>
    </row>
    <row r="103" spans="1:10" s="46" customFormat="1" ht="78.75">
      <c r="A103" s="2" t="s">
        <v>101</v>
      </c>
      <c r="B103" s="2" t="s">
        <v>1095</v>
      </c>
      <c r="C103" s="12" t="s">
        <v>1379</v>
      </c>
      <c r="D103" s="5" t="s">
        <v>1107</v>
      </c>
      <c r="E103" s="73">
        <v>38869</v>
      </c>
      <c r="F103" s="13" t="s">
        <v>1376</v>
      </c>
      <c r="G103" s="14" t="s">
        <v>1377</v>
      </c>
      <c r="H103" s="13" t="s">
        <v>1378</v>
      </c>
      <c r="I103" s="13" t="s">
        <v>2859</v>
      </c>
      <c r="J103" s="13" t="s">
        <v>2860</v>
      </c>
    </row>
    <row r="104" spans="1:10" s="46" customFormat="1" ht="56.25">
      <c r="A104" s="2" t="s">
        <v>102</v>
      </c>
      <c r="B104" s="2" t="s">
        <v>1095</v>
      </c>
      <c r="C104" s="12" t="s">
        <v>1380</v>
      </c>
      <c r="D104" s="5" t="s">
        <v>1110</v>
      </c>
      <c r="E104" s="73">
        <v>38869</v>
      </c>
      <c r="F104" s="13" t="s">
        <v>1376</v>
      </c>
      <c r="G104" s="14" t="s">
        <v>1377</v>
      </c>
      <c r="H104" s="13" t="s">
        <v>1378</v>
      </c>
      <c r="I104" s="13" t="s">
        <v>2861</v>
      </c>
      <c r="J104" s="13" t="s">
        <v>4991</v>
      </c>
    </row>
    <row r="105" spans="1:10" s="46" customFormat="1" ht="33.75">
      <c r="A105" s="2" t="s">
        <v>103</v>
      </c>
      <c r="B105" s="2" t="s">
        <v>1095</v>
      </c>
      <c r="C105" s="12" t="s">
        <v>1217</v>
      </c>
      <c r="D105" s="5" t="s">
        <v>1111</v>
      </c>
      <c r="E105" s="73">
        <v>38869</v>
      </c>
      <c r="F105" s="13" t="s">
        <v>1376</v>
      </c>
      <c r="G105" s="14" t="s">
        <v>1377</v>
      </c>
      <c r="H105" s="13" t="s">
        <v>1378</v>
      </c>
      <c r="I105" s="13" t="s">
        <v>2862</v>
      </c>
      <c r="J105" s="13" t="s">
        <v>4992</v>
      </c>
    </row>
    <row r="106" spans="1:10" s="46" customFormat="1" ht="45">
      <c r="A106" s="2" t="s">
        <v>104</v>
      </c>
      <c r="B106" s="2" t="s">
        <v>1095</v>
      </c>
      <c r="C106" s="12" t="s">
        <v>1217</v>
      </c>
      <c r="D106" s="5" t="s">
        <v>1112</v>
      </c>
      <c r="E106" s="73">
        <v>38869</v>
      </c>
      <c r="F106" s="13" t="s">
        <v>1376</v>
      </c>
      <c r="G106" s="14" t="s">
        <v>1377</v>
      </c>
      <c r="H106" s="13" t="s">
        <v>1378</v>
      </c>
      <c r="I106" s="13" t="s">
        <v>2863</v>
      </c>
      <c r="J106" s="13" t="s">
        <v>2864</v>
      </c>
    </row>
    <row r="107" spans="1:10" s="46" customFormat="1" ht="56.25">
      <c r="A107" s="2" t="s">
        <v>105</v>
      </c>
      <c r="B107" s="2" t="s">
        <v>1095</v>
      </c>
      <c r="C107" s="12" t="s">
        <v>1334</v>
      </c>
      <c r="D107" s="5">
        <v>10</v>
      </c>
      <c r="E107" s="73">
        <v>38869</v>
      </c>
      <c r="F107" s="13" t="s">
        <v>1288</v>
      </c>
      <c r="G107" s="14" t="s">
        <v>1381</v>
      </c>
      <c r="H107" s="13" t="s">
        <v>1382</v>
      </c>
      <c r="I107" s="13" t="s">
        <v>2865</v>
      </c>
      <c r="J107" s="13" t="s">
        <v>2866</v>
      </c>
    </row>
    <row r="108" spans="1:10" s="46" customFormat="1" ht="45">
      <c r="A108" s="2" t="s">
        <v>106</v>
      </c>
      <c r="B108" s="2" t="s">
        <v>1095</v>
      </c>
      <c r="C108" s="12" t="s">
        <v>1221</v>
      </c>
      <c r="D108" s="5">
        <v>11</v>
      </c>
      <c r="E108" s="73">
        <v>38869</v>
      </c>
      <c r="F108" s="13" t="s">
        <v>1288</v>
      </c>
      <c r="G108" s="14" t="s">
        <v>1383</v>
      </c>
      <c r="H108" s="13" t="s">
        <v>1384</v>
      </c>
      <c r="I108" s="13" t="s">
        <v>2867</v>
      </c>
      <c r="J108" s="13" t="s">
        <v>2868</v>
      </c>
    </row>
    <row r="109" spans="1:10" s="46" customFormat="1" ht="67.5">
      <c r="A109" s="2" t="s">
        <v>107</v>
      </c>
      <c r="B109" s="4" t="s">
        <v>1095</v>
      </c>
      <c r="C109" s="12" t="s">
        <v>1221</v>
      </c>
      <c r="D109" s="5">
        <v>12</v>
      </c>
      <c r="E109" s="73">
        <v>38869</v>
      </c>
      <c r="F109" s="13" t="s">
        <v>1288</v>
      </c>
      <c r="G109" s="14" t="s">
        <v>1385</v>
      </c>
      <c r="H109" s="13" t="s">
        <v>1240</v>
      </c>
      <c r="I109" s="13" t="s">
        <v>2869</v>
      </c>
      <c r="J109" s="13" t="s">
        <v>2870</v>
      </c>
    </row>
    <row r="110" spans="1:10" s="46" customFormat="1" ht="33.75">
      <c r="A110" s="2" t="s">
        <v>108</v>
      </c>
      <c r="B110" s="4" t="s">
        <v>1095</v>
      </c>
      <c r="C110" s="12" t="s">
        <v>1147</v>
      </c>
      <c r="D110" s="5">
        <v>13</v>
      </c>
      <c r="E110" s="73">
        <v>38869</v>
      </c>
      <c r="F110" s="13" t="s">
        <v>1204</v>
      </c>
      <c r="G110" s="14" t="s">
        <v>1386</v>
      </c>
      <c r="H110" s="13" t="s">
        <v>1387</v>
      </c>
      <c r="I110" s="13" t="s">
        <v>2871</v>
      </c>
      <c r="J110" s="13" t="s">
        <v>4728</v>
      </c>
    </row>
    <row r="111" spans="1:10" s="46" customFormat="1" ht="33.75">
      <c r="A111" s="2" t="s">
        <v>109</v>
      </c>
      <c r="B111" s="4" t="s">
        <v>1095</v>
      </c>
      <c r="C111" s="12" t="s">
        <v>1147</v>
      </c>
      <c r="D111" s="5">
        <v>14</v>
      </c>
      <c r="E111" s="73">
        <v>38869</v>
      </c>
      <c r="F111" s="13" t="s">
        <v>1204</v>
      </c>
      <c r="G111" s="14" t="s">
        <v>1388</v>
      </c>
      <c r="H111" s="13" t="s">
        <v>1389</v>
      </c>
      <c r="I111" s="13" t="s">
        <v>2872</v>
      </c>
      <c r="J111" s="13" t="s">
        <v>2873</v>
      </c>
    </row>
    <row r="112" spans="1:10" s="46" customFormat="1" ht="78.75">
      <c r="A112" s="2" t="s">
        <v>110</v>
      </c>
      <c r="B112" s="4" t="s">
        <v>1096</v>
      </c>
      <c r="C112" s="12" t="s">
        <v>1236</v>
      </c>
      <c r="D112" s="6">
        <v>1</v>
      </c>
      <c r="E112" s="23">
        <v>39184</v>
      </c>
      <c r="F112" s="17" t="s">
        <v>1390</v>
      </c>
      <c r="G112" s="18">
        <v>39181.688888888886</v>
      </c>
      <c r="H112" s="17" t="s">
        <v>1391</v>
      </c>
      <c r="I112" s="17" t="s">
        <v>2874</v>
      </c>
      <c r="J112" s="17" t="s">
        <v>2875</v>
      </c>
    </row>
    <row r="113" spans="1:10" s="46" customFormat="1" ht="56.25">
      <c r="A113" s="2" t="s">
        <v>111</v>
      </c>
      <c r="B113" s="4" t="s">
        <v>1096</v>
      </c>
      <c r="C113" s="12" t="s">
        <v>1320</v>
      </c>
      <c r="D113" s="6">
        <v>2</v>
      </c>
      <c r="E113" s="23">
        <v>39184</v>
      </c>
      <c r="F113" s="17" t="s">
        <v>1392</v>
      </c>
      <c r="G113" s="18">
        <v>39183.436111111114</v>
      </c>
      <c r="H113" s="17" t="s">
        <v>1393</v>
      </c>
      <c r="I113" s="17" t="s">
        <v>2876</v>
      </c>
      <c r="J113" s="17" t="s">
        <v>2877</v>
      </c>
    </row>
    <row r="114" spans="1:10" s="46" customFormat="1" ht="135">
      <c r="A114" s="2" t="s">
        <v>112</v>
      </c>
      <c r="B114" s="4" t="s">
        <v>1096</v>
      </c>
      <c r="C114" s="12" t="s">
        <v>1158</v>
      </c>
      <c r="D114" s="6">
        <v>3</v>
      </c>
      <c r="E114" s="23">
        <v>39184</v>
      </c>
      <c r="F114" s="17" t="s">
        <v>1392</v>
      </c>
      <c r="G114" s="18">
        <v>39182.496527777781</v>
      </c>
      <c r="H114" s="17" t="s">
        <v>1394</v>
      </c>
      <c r="I114" s="17" t="s">
        <v>2878</v>
      </c>
      <c r="J114" s="17" t="s">
        <v>2879</v>
      </c>
    </row>
    <row r="115" spans="1:10" s="46" customFormat="1" ht="33.75">
      <c r="A115" s="2" t="s">
        <v>113</v>
      </c>
      <c r="B115" s="4" t="s">
        <v>1096</v>
      </c>
      <c r="C115" s="12" t="s">
        <v>1395</v>
      </c>
      <c r="D115" s="6">
        <v>4</v>
      </c>
      <c r="E115" s="23">
        <v>39184</v>
      </c>
      <c r="F115" s="17" t="s">
        <v>1392</v>
      </c>
      <c r="G115" s="18">
        <v>39182.331250000003</v>
      </c>
      <c r="H115" s="17" t="s">
        <v>1396</v>
      </c>
      <c r="I115" s="17" t="s">
        <v>2880</v>
      </c>
      <c r="J115" s="17" t="s">
        <v>5770</v>
      </c>
    </row>
    <row r="116" spans="1:10" s="46" customFormat="1" ht="67.5">
      <c r="A116" s="2" t="s">
        <v>114</v>
      </c>
      <c r="B116" s="4" t="s">
        <v>1096</v>
      </c>
      <c r="C116" s="12" t="s">
        <v>1395</v>
      </c>
      <c r="D116" s="6">
        <v>5</v>
      </c>
      <c r="E116" s="23">
        <v>39184</v>
      </c>
      <c r="F116" s="17" t="s">
        <v>1392</v>
      </c>
      <c r="G116" s="18">
        <v>39182.61041666667</v>
      </c>
      <c r="H116" s="17" t="s">
        <v>1397</v>
      </c>
      <c r="I116" s="17" t="s">
        <v>2881</v>
      </c>
      <c r="J116" s="17" t="s">
        <v>2882</v>
      </c>
    </row>
    <row r="117" spans="1:10" s="46" customFormat="1" ht="45">
      <c r="A117" s="2" t="s">
        <v>115</v>
      </c>
      <c r="B117" s="4" t="s">
        <v>1096</v>
      </c>
      <c r="C117" s="12" t="s">
        <v>1241</v>
      </c>
      <c r="D117" s="6">
        <v>6</v>
      </c>
      <c r="E117" s="23">
        <v>39184</v>
      </c>
      <c r="F117" s="17" t="s">
        <v>1392</v>
      </c>
      <c r="G117" s="18">
        <v>39183.498611111114</v>
      </c>
      <c r="H117" s="17" t="s">
        <v>1398</v>
      </c>
      <c r="I117" s="17" t="s">
        <v>2883</v>
      </c>
      <c r="J117" s="17" t="s">
        <v>2884</v>
      </c>
    </row>
    <row r="118" spans="1:10" s="46" customFormat="1" ht="90">
      <c r="A118" s="2" t="s">
        <v>116</v>
      </c>
      <c r="B118" s="4" t="s">
        <v>1096</v>
      </c>
      <c r="C118" s="12" t="s">
        <v>1199</v>
      </c>
      <c r="D118" s="6">
        <v>7</v>
      </c>
      <c r="E118" s="23">
        <v>39184</v>
      </c>
      <c r="F118" s="17" t="s">
        <v>1392</v>
      </c>
      <c r="G118" s="18">
        <v>39182.786805555559</v>
      </c>
      <c r="H118" s="17" t="s">
        <v>1399</v>
      </c>
      <c r="I118" s="17" t="s">
        <v>2885</v>
      </c>
      <c r="J118" s="17" t="s">
        <v>2886</v>
      </c>
    </row>
    <row r="119" spans="1:10" s="46" customFormat="1" ht="56.25">
      <c r="A119" s="2" t="s">
        <v>117</v>
      </c>
      <c r="B119" s="4" t="s">
        <v>1096</v>
      </c>
      <c r="C119" s="12" t="s">
        <v>1400</v>
      </c>
      <c r="D119" s="6">
        <v>8</v>
      </c>
      <c r="E119" s="23">
        <v>39184</v>
      </c>
      <c r="F119" s="17" t="s">
        <v>1401</v>
      </c>
      <c r="G119" s="18">
        <v>39182.786805555559</v>
      </c>
      <c r="H119" s="17" t="s">
        <v>1402</v>
      </c>
      <c r="I119" s="17" t="s">
        <v>2887</v>
      </c>
      <c r="J119" s="17" t="s">
        <v>2888</v>
      </c>
    </row>
    <row r="120" spans="1:10" s="46" customFormat="1" ht="33.75">
      <c r="A120" s="2" t="s">
        <v>118</v>
      </c>
      <c r="B120" s="4" t="s">
        <v>1096</v>
      </c>
      <c r="C120" s="12" t="s">
        <v>1356</v>
      </c>
      <c r="D120" s="6">
        <v>9</v>
      </c>
      <c r="E120" s="23">
        <v>39184</v>
      </c>
      <c r="F120" s="17" t="s">
        <v>1403</v>
      </c>
      <c r="G120" s="18">
        <v>39182.786805555559</v>
      </c>
      <c r="H120" s="17" t="s">
        <v>1404</v>
      </c>
      <c r="I120" s="17" t="s">
        <v>2889</v>
      </c>
      <c r="J120" s="17" t="s">
        <v>2890</v>
      </c>
    </row>
    <row r="121" spans="1:10" s="46" customFormat="1" ht="112.5">
      <c r="A121" s="2" t="s">
        <v>119</v>
      </c>
      <c r="B121" s="4" t="s">
        <v>1096</v>
      </c>
      <c r="C121" s="12" t="s">
        <v>1144</v>
      </c>
      <c r="D121" s="6">
        <v>10</v>
      </c>
      <c r="E121" s="23">
        <v>39184</v>
      </c>
      <c r="F121" s="17" t="s">
        <v>1405</v>
      </c>
      <c r="G121" s="18">
        <v>39181.667361111111</v>
      </c>
      <c r="H121" s="17" t="s">
        <v>1406</v>
      </c>
      <c r="I121" s="17" t="s">
        <v>2891</v>
      </c>
      <c r="J121" s="17" t="s">
        <v>2892</v>
      </c>
    </row>
    <row r="122" spans="1:10" s="46" customFormat="1" ht="67.5">
      <c r="A122" s="2" t="s">
        <v>120</v>
      </c>
      <c r="B122" s="4" t="s">
        <v>1096</v>
      </c>
      <c r="C122" s="12" t="s">
        <v>1144</v>
      </c>
      <c r="D122" s="6">
        <v>11</v>
      </c>
      <c r="E122" s="23">
        <v>39184</v>
      </c>
      <c r="F122" s="17" t="s">
        <v>1405</v>
      </c>
      <c r="G122" s="18">
        <v>39181.853472222225</v>
      </c>
      <c r="H122" s="17" t="s">
        <v>1407</v>
      </c>
      <c r="I122" s="17" t="s">
        <v>2893</v>
      </c>
      <c r="J122" s="17" t="s">
        <v>2894</v>
      </c>
    </row>
    <row r="123" spans="1:10" s="46" customFormat="1" ht="45">
      <c r="A123" s="2" t="s">
        <v>121</v>
      </c>
      <c r="B123" s="4" t="s">
        <v>1096</v>
      </c>
      <c r="C123" s="12" t="s">
        <v>1144</v>
      </c>
      <c r="D123" s="6">
        <v>12</v>
      </c>
      <c r="E123" s="23">
        <v>39184</v>
      </c>
      <c r="F123" s="17" t="s">
        <v>1405</v>
      </c>
      <c r="G123" s="18">
        <v>39176.876388888886</v>
      </c>
      <c r="H123" s="17" t="s">
        <v>1408</v>
      </c>
      <c r="I123" s="17" t="s">
        <v>5771</v>
      </c>
      <c r="J123" s="17" t="s">
        <v>2895</v>
      </c>
    </row>
    <row r="124" spans="1:10" s="46" customFormat="1" ht="112.5">
      <c r="A124" s="2" t="s">
        <v>122</v>
      </c>
      <c r="B124" s="4" t="s">
        <v>1096</v>
      </c>
      <c r="C124" s="12" t="s">
        <v>1144</v>
      </c>
      <c r="D124" s="6">
        <v>13</v>
      </c>
      <c r="E124" s="23">
        <v>39184</v>
      </c>
      <c r="F124" s="17" t="s">
        <v>1405</v>
      </c>
      <c r="G124" s="18">
        <v>39182.866666666669</v>
      </c>
      <c r="H124" s="17" t="s">
        <v>1409</v>
      </c>
      <c r="I124" s="17" t="s">
        <v>2896</v>
      </c>
      <c r="J124" s="17" t="s">
        <v>2897</v>
      </c>
    </row>
    <row r="125" spans="1:10" s="46" customFormat="1" ht="45">
      <c r="A125" s="2" t="s">
        <v>123</v>
      </c>
      <c r="B125" s="4" t="s">
        <v>1096</v>
      </c>
      <c r="C125" s="12" t="s">
        <v>1144</v>
      </c>
      <c r="D125" s="6">
        <v>14</v>
      </c>
      <c r="E125" s="23">
        <v>39184</v>
      </c>
      <c r="F125" s="17" t="s">
        <v>1405</v>
      </c>
      <c r="G125" s="18">
        <v>39182.866666666669</v>
      </c>
      <c r="H125" s="17" t="s">
        <v>1410</v>
      </c>
      <c r="I125" s="17" t="s">
        <v>2898</v>
      </c>
      <c r="J125" s="17" t="s">
        <v>2899</v>
      </c>
    </row>
    <row r="126" spans="1:10" s="46" customFormat="1" ht="101.25">
      <c r="A126" s="2" t="s">
        <v>124</v>
      </c>
      <c r="B126" s="4" t="s">
        <v>1096</v>
      </c>
      <c r="C126" s="12" t="s">
        <v>1144</v>
      </c>
      <c r="D126" s="6">
        <v>15</v>
      </c>
      <c r="E126" s="23">
        <v>39184</v>
      </c>
      <c r="F126" s="17" t="s">
        <v>1405</v>
      </c>
      <c r="G126" s="18">
        <v>39181.933333333334</v>
      </c>
      <c r="H126" s="17" t="s">
        <v>1411</v>
      </c>
      <c r="I126" s="17" t="s">
        <v>2900</v>
      </c>
      <c r="J126" s="17" t="s">
        <v>2901</v>
      </c>
    </row>
    <row r="127" spans="1:10" s="46" customFormat="1" ht="45">
      <c r="A127" s="2" t="s">
        <v>125</v>
      </c>
      <c r="B127" s="4" t="s">
        <v>1096</v>
      </c>
      <c r="C127" s="12" t="s">
        <v>1144</v>
      </c>
      <c r="D127" s="6">
        <v>16</v>
      </c>
      <c r="E127" s="23">
        <v>39184</v>
      </c>
      <c r="F127" s="17" t="s">
        <v>1412</v>
      </c>
      <c r="G127" s="18">
        <v>39182.786805555559</v>
      </c>
      <c r="H127" s="17" t="s">
        <v>1413</v>
      </c>
      <c r="I127" s="17" t="s">
        <v>2902</v>
      </c>
      <c r="J127" s="17" t="s">
        <v>2903</v>
      </c>
    </row>
    <row r="128" spans="1:10" s="46" customFormat="1" ht="90">
      <c r="A128" s="2" t="s">
        <v>126</v>
      </c>
      <c r="B128" s="4" t="s">
        <v>1096</v>
      </c>
      <c r="C128" s="12" t="s">
        <v>1380</v>
      </c>
      <c r="D128" s="6">
        <v>1</v>
      </c>
      <c r="E128" s="23">
        <v>39191</v>
      </c>
      <c r="F128" s="17" t="s">
        <v>1414</v>
      </c>
      <c r="G128" s="18">
        <v>39184.517361111109</v>
      </c>
      <c r="H128" s="17" t="s">
        <v>1415</v>
      </c>
      <c r="I128" s="17" t="s">
        <v>2904</v>
      </c>
      <c r="J128" s="17" t="s">
        <v>2905</v>
      </c>
    </row>
    <row r="129" spans="1:10" s="46" customFormat="1" ht="67.5">
      <c r="A129" s="2" t="s">
        <v>127</v>
      </c>
      <c r="B129" s="4" t="s">
        <v>1096</v>
      </c>
      <c r="C129" s="12" t="s">
        <v>1380</v>
      </c>
      <c r="D129" s="6">
        <v>2</v>
      </c>
      <c r="E129" s="23">
        <v>39191</v>
      </c>
      <c r="F129" s="17" t="s">
        <v>1414</v>
      </c>
      <c r="G129" s="18">
        <v>39184.57916666667</v>
      </c>
      <c r="H129" s="17" t="s">
        <v>1416</v>
      </c>
      <c r="I129" s="17" t="s">
        <v>2906</v>
      </c>
      <c r="J129" s="17" t="s">
        <v>2907</v>
      </c>
    </row>
    <row r="130" spans="1:10" s="46" customFormat="1" ht="67.5">
      <c r="A130" s="2" t="s">
        <v>128</v>
      </c>
      <c r="B130" s="4" t="s">
        <v>1096</v>
      </c>
      <c r="C130" s="12" t="s">
        <v>1217</v>
      </c>
      <c r="D130" s="6">
        <v>3</v>
      </c>
      <c r="E130" s="23">
        <v>39191</v>
      </c>
      <c r="F130" s="17" t="s">
        <v>1417</v>
      </c>
      <c r="G130" s="18">
        <v>39185.39166666667</v>
      </c>
      <c r="H130" s="17" t="s">
        <v>1418</v>
      </c>
      <c r="I130" s="17" t="s">
        <v>2908</v>
      </c>
      <c r="J130" s="17" t="s">
        <v>2909</v>
      </c>
    </row>
    <row r="131" spans="1:10" s="46" customFormat="1" ht="67.5">
      <c r="A131" s="2" t="s">
        <v>129</v>
      </c>
      <c r="B131" s="4" t="s">
        <v>1096</v>
      </c>
      <c r="C131" s="12" t="s">
        <v>1334</v>
      </c>
      <c r="D131" s="6">
        <v>4</v>
      </c>
      <c r="E131" s="23">
        <v>39191</v>
      </c>
      <c r="F131" s="17" t="s">
        <v>1419</v>
      </c>
      <c r="G131" s="18">
        <v>39189.355555555558</v>
      </c>
      <c r="H131" s="17" t="s">
        <v>1420</v>
      </c>
      <c r="I131" s="17" t="s">
        <v>2910</v>
      </c>
      <c r="J131" s="17" t="s">
        <v>2911</v>
      </c>
    </row>
    <row r="132" spans="1:10" s="46" customFormat="1" ht="101.25">
      <c r="A132" s="2" t="s">
        <v>130</v>
      </c>
      <c r="B132" s="4" t="s">
        <v>1096</v>
      </c>
      <c r="C132" s="12" t="s">
        <v>1147</v>
      </c>
      <c r="D132" s="6">
        <v>5</v>
      </c>
      <c r="E132" s="23">
        <v>39191</v>
      </c>
      <c r="F132" s="17" t="s">
        <v>1421</v>
      </c>
      <c r="G132" s="18">
        <v>39185.370833333334</v>
      </c>
      <c r="H132" s="17" t="s">
        <v>1422</v>
      </c>
      <c r="I132" s="17" t="s">
        <v>2912</v>
      </c>
      <c r="J132" s="17" t="s">
        <v>2913</v>
      </c>
    </row>
    <row r="133" spans="1:10" s="46" customFormat="1" ht="56.25">
      <c r="A133" s="2" t="s">
        <v>131</v>
      </c>
      <c r="B133" s="4" t="s">
        <v>1096</v>
      </c>
      <c r="C133" s="12" t="s">
        <v>1246</v>
      </c>
      <c r="D133" s="6" t="s">
        <v>1113</v>
      </c>
      <c r="E133" s="23">
        <v>39191</v>
      </c>
      <c r="F133" s="17" t="s">
        <v>1423</v>
      </c>
      <c r="G133" s="18">
        <v>39184.418055555558</v>
      </c>
      <c r="H133" s="17" t="s">
        <v>1424</v>
      </c>
      <c r="I133" s="17" t="s">
        <v>2914</v>
      </c>
      <c r="J133" s="17" t="s">
        <v>2915</v>
      </c>
    </row>
    <row r="134" spans="1:10" s="46" customFormat="1" ht="56.25">
      <c r="A134" s="2" t="s">
        <v>132</v>
      </c>
      <c r="B134" s="4" t="s">
        <v>1096</v>
      </c>
      <c r="C134" s="12" t="s">
        <v>1246</v>
      </c>
      <c r="D134" s="6" t="s">
        <v>1114</v>
      </c>
      <c r="E134" s="23">
        <v>39191</v>
      </c>
      <c r="F134" s="17" t="s">
        <v>1423</v>
      </c>
      <c r="G134" s="18">
        <v>39184.418055555558</v>
      </c>
      <c r="H134" s="17" t="s">
        <v>1424</v>
      </c>
      <c r="I134" s="17" t="s">
        <v>2916</v>
      </c>
      <c r="J134" s="17" t="s">
        <v>2917</v>
      </c>
    </row>
    <row r="135" spans="1:10" s="46" customFormat="1" ht="67.5">
      <c r="A135" s="2" t="s">
        <v>133</v>
      </c>
      <c r="B135" s="4" t="s">
        <v>1096</v>
      </c>
      <c r="C135" s="12" t="s">
        <v>1246</v>
      </c>
      <c r="D135" s="6" t="s">
        <v>1115</v>
      </c>
      <c r="E135" s="23">
        <v>39191</v>
      </c>
      <c r="F135" s="17" t="s">
        <v>1423</v>
      </c>
      <c r="G135" s="18">
        <v>39184.418055555558</v>
      </c>
      <c r="H135" s="17" t="s">
        <v>1424</v>
      </c>
      <c r="I135" s="17" t="s">
        <v>5772</v>
      </c>
      <c r="J135" s="17" t="s">
        <v>2918</v>
      </c>
    </row>
    <row r="136" spans="1:10" s="46" customFormat="1" ht="56.25">
      <c r="A136" s="2" t="s">
        <v>134</v>
      </c>
      <c r="B136" s="4" t="s">
        <v>1096</v>
      </c>
      <c r="C136" s="12" t="s">
        <v>1236</v>
      </c>
      <c r="D136" s="6">
        <v>7</v>
      </c>
      <c r="E136" s="23">
        <v>39191</v>
      </c>
      <c r="F136" s="17" t="s">
        <v>1425</v>
      </c>
      <c r="G136" s="18">
        <v>39189.379861111112</v>
      </c>
      <c r="H136" s="17" t="s">
        <v>1426</v>
      </c>
      <c r="I136" s="17" t="s">
        <v>2919</v>
      </c>
      <c r="J136" s="17" t="s">
        <v>2920</v>
      </c>
    </row>
    <row r="137" spans="1:10" s="46" customFormat="1" ht="45">
      <c r="A137" s="2" t="s">
        <v>135</v>
      </c>
      <c r="B137" s="4" t="s">
        <v>1096</v>
      </c>
      <c r="C137" s="12" t="s">
        <v>1169</v>
      </c>
      <c r="D137" s="6">
        <v>8</v>
      </c>
      <c r="E137" s="23">
        <v>39191</v>
      </c>
      <c r="F137" s="17" t="s">
        <v>1392</v>
      </c>
      <c r="G137" s="18">
        <v>39183.795138888891</v>
      </c>
      <c r="H137" s="17" t="s">
        <v>1427</v>
      </c>
      <c r="I137" s="17" t="s">
        <v>2921</v>
      </c>
      <c r="J137" s="17" t="s">
        <v>2922</v>
      </c>
    </row>
    <row r="138" spans="1:10" s="46" customFormat="1" ht="78.75">
      <c r="A138" s="2" t="s">
        <v>136</v>
      </c>
      <c r="B138" s="4" t="s">
        <v>1096</v>
      </c>
      <c r="C138" s="12" t="s">
        <v>1316</v>
      </c>
      <c r="D138" s="6">
        <v>9</v>
      </c>
      <c r="E138" s="23">
        <v>39191</v>
      </c>
      <c r="F138" s="17" t="s">
        <v>1392</v>
      </c>
      <c r="G138" s="18">
        <v>39189.62777777778</v>
      </c>
      <c r="H138" s="17" t="s">
        <v>1428</v>
      </c>
      <c r="I138" s="17" t="s">
        <v>2923</v>
      </c>
      <c r="J138" s="17" t="s">
        <v>2924</v>
      </c>
    </row>
    <row r="139" spans="1:10" s="46" customFormat="1" ht="157.5">
      <c r="A139" s="2" t="s">
        <v>137</v>
      </c>
      <c r="B139" s="4" t="s">
        <v>1096</v>
      </c>
      <c r="C139" s="12" t="s">
        <v>1193</v>
      </c>
      <c r="D139" s="6">
        <v>10</v>
      </c>
      <c r="E139" s="23">
        <v>39191</v>
      </c>
      <c r="F139" s="17" t="s">
        <v>1392</v>
      </c>
      <c r="G139" s="18">
        <v>39184.593055555553</v>
      </c>
      <c r="H139" s="17" t="s">
        <v>1429</v>
      </c>
      <c r="I139" s="17" t="s">
        <v>5773</v>
      </c>
      <c r="J139" s="17" t="s">
        <v>2925</v>
      </c>
    </row>
    <row r="140" spans="1:10" s="46" customFormat="1" ht="33.75">
      <c r="A140" s="2" t="s">
        <v>138</v>
      </c>
      <c r="B140" s="4" t="s">
        <v>1096</v>
      </c>
      <c r="C140" s="12" t="s">
        <v>1176</v>
      </c>
      <c r="D140" s="6">
        <v>11</v>
      </c>
      <c r="E140" s="23">
        <v>39191</v>
      </c>
      <c r="F140" s="17" t="s">
        <v>1392</v>
      </c>
      <c r="G140" s="18">
        <v>39185.460416666669</v>
      </c>
      <c r="H140" s="17" t="s">
        <v>1430</v>
      </c>
      <c r="I140" s="17" t="s">
        <v>2926</v>
      </c>
      <c r="J140" s="17" t="s">
        <v>2927</v>
      </c>
    </row>
    <row r="141" spans="1:10" s="46" customFormat="1" ht="45">
      <c r="A141" s="2" t="s">
        <v>139</v>
      </c>
      <c r="B141" s="4" t="s">
        <v>1096</v>
      </c>
      <c r="C141" s="12" t="s">
        <v>1431</v>
      </c>
      <c r="D141" s="6">
        <v>12</v>
      </c>
      <c r="E141" s="23">
        <v>39191</v>
      </c>
      <c r="F141" s="17" t="s">
        <v>1432</v>
      </c>
      <c r="G141" s="18">
        <v>39183.857638888891</v>
      </c>
      <c r="H141" s="17" t="s">
        <v>1433</v>
      </c>
      <c r="I141" s="17" t="s">
        <v>2928</v>
      </c>
      <c r="J141" s="17" t="s">
        <v>2929</v>
      </c>
    </row>
    <row r="142" spans="1:10" s="46" customFormat="1" ht="45">
      <c r="A142" s="2" t="s">
        <v>140</v>
      </c>
      <c r="B142" s="4" t="s">
        <v>1096</v>
      </c>
      <c r="C142" s="12" t="s">
        <v>1369</v>
      </c>
      <c r="D142" s="6">
        <v>13</v>
      </c>
      <c r="E142" s="23">
        <v>39191</v>
      </c>
      <c r="F142" s="17" t="s">
        <v>1434</v>
      </c>
      <c r="G142" s="18">
        <v>39189.37777777778</v>
      </c>
      <c r="H142" s="17" t="s">
        <v>1435</v>
      </c>
      <c r="I142" s="17" t="s">
        <v>2930</v>
      </c>
      <c r="J142" s="17" t="s">
        <v>2931</v>
      </c>
    </row>
    <row r="143" spans="1:10" s="46" customFormat="1" ht="45">
      <c r="A143" s="2" t="s">
        <v>141</v>
      </c>
      <c r="B143" s="4" t="s">
        <v>1096</v>
      </c>
      <c r="C143" s="12" t="s">
        <v>1144</v>
      </c>
      <c r="D143" s="6">
        <v>14</v>
      </c>
      <c r="E143" s="23">
        <v>39191</v>
      </c>
      <c r="F143" s="17" t="s">
        <v>1405</v>
      </c>
      <c r="G143" s="18">
        <v>39188.525000000001</v>
      </c>
      <c r="H143" s="17" t="s">
        <v>1436</v>
      </c>
      <c r="I143" s="17" t="s">
        <v>2932</v>
      </c>
      <c r="J143" s="17" t="s">
        <v>2933</v>
      </c>
    </row>
    <row r="144" spans="1:10" s="46" customFormat="1" ht="67.5">
      <c r="A144" s="2" t="s">
        <v>142</v>
      </c>
      <c r="B144" s="4" t="s">
        <v>1096</v>
      </c>
      <c r="C144" s="12" t="s">
        <v>1144</v>
      </c>
      <c r="D144" s="6">
        <v>15</v>
      </c>
      <c r="E144" s="23">
        <v>39191</v>
      </c>
      <c r="F144" s="17" t="s">
        <v>1405</v>
      </c>
      <c r="G144" s="18">
        <v>39184.580555555556</v>
      </c>
      <c r="H144" s="17" t="s">
        <v>1437</v>
      </c>
      <c r="I144" s="17" t="s">
        <v>2934</v>
      </c>
      <c r="J144" s="17" t="s">
        <v>2935</v>
      </c>
    </row>
    <row r="145" spans="1:10" s="46" customFormat="1" ht="146.25">
      <c r="A145" s="2" t="s">
        <v>143</v>
      </c>
      <c r="B145" s="4" t="s">
        <v>1096</v>
      </c>
      <c r="C145" s="12" t="s">
        <v>1144</v>
      </c>
      <c r="D145" s="6">
        <v>16</v>
      </c>
      <c r="E145" s="23">
        <v>39191</v>
      </c>
      <c r="F145" s="17" t="s">
        <v>1405</v>
      </c>
      <c r="G145" s="18">
        <v>39184.53125</v>
      </c>
      <c r="H145" s="17" t="s">
        <v>1438</v>
      </c>
      <c r="I145" s="17" t="s">
        <v>2936</v>
      </c>
      <c r="J145" s="17" t="s">
        <v>2937</v>
      </c>
    </row>
    <row r="146" spans="1:10" s="46" customFormat="1" ht="45">
      <c r="A146" s="2" t="s">
        <v>144</v>
      </c>
      <c r="B146" s="4" t="s">
        <v>1096</v>
      </c>
      <c r="C146" s="12" t="s">
        <v>1310</v>
      </c>
      <c r="D146" s="6">
        <v>17</v>
      </c>
      <c r="E146" s="23">
        <v>39191</v>
      </c>
      <c r="F146" s="17" t="s">
        <v>1439</v>
      </c>
      <c r="G146" s="18">
        <v>39184.655555555553</v>
      </c>
      <c r="H146" s="17" t="s">
        <v>1310</v>
      </c>
      <c r="I146" s="17" t="s">
        <v>2938</v>
      </c>
      <c r="J146" s="17" t="s">
        <v>2939</v>
      </c>
    </row>
    <row r="147" spans="1:10" s="46" customFormat="1" ht="56.25">
      <c r="A147" s="2" t="s">
        <v>145</v>
      </c>
      <c r="B147" s="4" t="s">
        <v>1096</v>
      </c>
      <c r="C147" s="12" t="s">
        <v>1310</v>
      </c>
      <c r="D147" s="6">
        <v>18</v>
      </c>
      <c r="E147" s="23">
        <v>39191</v>
      </c>
      <c r="F147" s="17" t="s">
        <v>1439</v>
      </c>
      <c r="G147" s="18">
        <v>39184.715277777781</v>
      </c>
      <c r="H147" s="17" t="s">
        <v>1440</v>
      </c>
      <c r="I147" s="17" t="s">
        <v>2940</v>
      </c>
      <c r="J147" s="17" t="s">
        <v>2941</v>
      </c>
    </row>
    <row r="148" spans="1:10" s="46" customFormat="1" ht="135">
      <c r="A148" s="2" t="s">
        <v>146</v>
      </c>
      <c r="B148" s="4" t="s">
        <v>1096</v>
      </c>
      <c r="C148" s="12" t="s">
        <v>1310</v>
      </c>
      <c r="D148" s="6">
        <v>19</v>
      </c>
      <c r="E148" s="23">
        <v>39191</v>
      </c>
      <c r="F148" s="17" t="s">
        <v>1439</v>
      </c>
      <c r="G148" s="18">
        <v>39189.456944444442</v>
      </c>
      <c r="H148" s="17" t="s">
        <v>1441</v>
      </c>
      <c r="I148" s="17" t="s">
        <v>2942</v>
      </c>
      <c r="J148" s="17" t="s">
        <v>2943</v>
      </c>
    </row>
    <row r="149" spans="1:10" s="46" customFormat="1" ht="157.5">
      <c r="A149" s="2" t="s">
        <v>147</v>
      </c>
      <c r="B149" s="4" t="s">
        <v>1096</v>
      </c>
      <c r="C149" s="12" t="s">
        <v>1232</v>
      </c>
      <c r="D149" s="6">
        <v>1</v>
      </c>
      <c r="E149" s="23">
        <v>39198</v>
      </c>
      <c r="F149" s="17" t="s">
        <v>1442</v>
      </c>
      <c r="G149" s="18">
        <v>39195.659722222219</v>
      </c>
      <c r="H149" s="17" t="s">
        <v>5774</v>
      </c>
      <c r="I149" s="17" t="s">
        <v>2944</v>
      </c>
      <c r="J149" s="17" t="s">
        <v>2945</v>
      </c>
    </row>
    <row r="150" spans="1:10" s="46" customFormat="1" ht="33.75">
      <c r="A150" s="2" t="s">
        <v>148</v>
      </c>
      <c r="B150" s="4" t="s">
        <v>1096</v>
      </c>
      <c r="C150" s="12" t="s">
        <v>1232</v>
      </c>
      <c r="D150" s="6">
        <v>2</v>
      </c>
      <c r="E150" s="23">
        <v>39198</v>
      </c>
      <c r="F150" s="17" t="s">
        <v>1442</v>
      </c>
      <c r="G150" s="18">
        <v>39196.333333333336</v>
      </c>
      <c r="H150" s="17" t="s">
        <v>1443</v>
      </c>
      <c r="I150" s="17" t="s">
        <v>2946</v>
      </c>
      <c r="J150" s="17" t="s">
        <v>2947</v>
      </c>
    </row>
    <row r="151" spans="1:10" s="46" customFormat="1" ht="45">
      <c r="A151" s="2" t="s">
        <v>149</v>
      </c>
      <c r="B151" s="4" t="s">
        <v>1096</v>
      </c>
      <c r="C151" s="12" t="s">
        <v>1176</v>
      </c>
      <c r="D151" s="6">
        <v>3</v>
      </c>
      <c r="E151" s="23">
        <v>39198</v>
      </c>
      <c r="F151" s="17" t="s">
        <v>1444</v>
      </c>
      <c r="G151" s="18">
        <v>39196.333333333336</v>
      </c>
      <c r="H151" s="17" t="s">
        <v>1445</v>
      </c>
      <c r="I151" s="17" t="s">
        <v>2948</v>
      </c>
      <c r="J151" s="17" t="s">
        <v>2949</v>
      </c>
    </row>
    <row r="152" spans="1:10" s="46" customFormat="1" ht="67.5">
      <c r="A152" s="2" t="s">
        <v>150</v>
      </c>
      <c r="B152" s="4" t="s">
        <v>1096</v>
      </c>
      <c r="C152" s="12" t="s">
        <v>1345</v>
      </c>
      <c r="D152" s="6">
        <v>4</v>
      </c>
      <c r="E152" s="23">
        <v>39198</v>
      </c>
      <c r="F152" s="17" t="s">
        <v>1446</v>
      </c>
      <c r="G152" s="18">
        <v>39196.333333333336</v>
      </c>
      <c r="H152" s="17" t="s">
        <v>1447</v>
      </c>
      <c r="I152" s="17" t="s">
        <v>2950</v>
      </c>
      <c r="J152" s="17" t="s">
        <v>2951</v>
      </c>
    </row>
    <row r="153" spans="1:10" s="46" customFormat="1" ht="33.75">
      <c r="A153" s="2" t="s">
        <v>151</v>
      </c>
      <c r="B153" s="4" t="s">
        <v>1096</v>
      </c>
      <c r="C153" s="12" t="s">
        <v>1147</v>
      </c>
      <c r="D153" s="6">
        <v>5</v>
      </c>
      <c r="E153" s="23">
        <v>39198</v>
      </c>
      <c r="F153" s="17" t="s">
        <v>1446</v>
      </c>
      <c r="G153" s="18">
        <v>39195.699999999997</v>
      </c>
      <c r="H153" s="17" t="s">
        <v>1448</v>
      </c>
      <c r="I153" s="17" t="s">
        <v>2952</v>
      </c>
      <c r="J153" s="17" t="s">
        <v>2953</v>
      </c>
    </row>
    <row r="154" spans="1:10" s="46" customFormat="1" ht="67.5">
      <c r="A154" s="2" t="s">
        <v>152</v>
      </c>
      <c r="B154" s="4" t="s">
        <v>1096</v>
      </c>
      <c r="C154" s="12" t="s">
        <v>1147</v>
      </c>
      <c r="D154" s="6">
        <v>6</v>
      </c>
      <c r="E154" s="23">
        <v>39198</v>
      </c>
      <c r="F154" s="17" t="s">
        <v>1446</v>
      </c>
      <c r="G154" s="18">
        <v>39195.720833333333</v>
      </c>
      <c r="H154" s="17" t="s">
        <v>1449</v>
      </c>
      <c r="I154" s="17" t="s">
        <v>2954</v>
      </c>
      <c r="J154" s="17" t="s">
        <v>2955</v>
      </c>
    </row>
    <row r="155" spans="1:10" s="46" customFormat="1" ht="45">
      <c r="A155" s="2" t="s">
        <v>153</v>
      </c>
      <c r="B155" s="4" t="s">
        <v>1096</v>
      </c>
      <c r="C155" s="12" t="s">
        <v>6020</v>
      </c>
      <c r="D155" s="6">
        <v>7</v>
      </c>
      <c r="E155" s="23">
        <v>39198</v>
      </c>
      <c r="F155" s="17" t="s">
        <v>1392</v>
      </c>
      <c r="G155" s="18">
        <v>39190.188888888886</v>
      </c>
      <c r="H155" s="17" t="s">
        <v>1450</v>
      </c>
      <c r="I155" s="17" t="s">
        <v>2956</v>
      </c>
      <c r="J155" s="17" t="s">
        <v>2957</v>
      </c>
    </row>
    <row r="156" spans="1:10" s="46" customFormat="1" ht="33.75">
      <c r="A156" s="2" t="s">
        <v>154</v>
      </c>
      <c r="B156" s="4" t="s">
        <v>1096</v>
      </c>
      <c r="C156" s="12" t="s">
        <v>1320</v>
      </c>
      <c r="D156" s="6">
        <v>9</v>
      </c>
      <c r="E156" s="23">
        <v>39198</v>
      </c>
      <c r="F156" s="17" t="s">
        <v>1392</v>
      </c>
      <c r="G156" s="18">
        <v>39190.793055555558</v>
      </c>
      <c r="H156" s="17" t="s">
        <v>1451</v>
      </c>
      <c r="I156" s="17" t="s">
        <v>2958</v>
      </c>
      <c r="J156" s="17" t="s">
        <v>2959</v>
      </c>
    </row>
    <row r="157" spans="1:10" s="46" customFormat="1" ht="56.25">
      <c r="A157" s="2" t="s">
        <v>155</v>
      </c>
      <c r="B157" s="4" t="s">
        <v>1096</v>
      </c>
      <c r="C157" s="12" t="s">
        <v>1320</v>
      </c>
      <c r="D157" s="6">
        <v>10</v>
      </c>
      <c r="E157" s="23">
        <v>39198</v>
      </c>
      <c r="F157" s="17" t="s">
        <v>1392</v>
      </c>
      <c r="G157" s="18">
        <v>39195.734722222223</v>
      </c>
      <c r="H157" s="17" t="s">
        <v>1452</v>
      </c>
      <c r="I157" s="17" t="s">
        <v>2960</v>
      </c>
      <c r="J157" s="17" t="s">
        <v>2961</v>
      </c>
    </row>
    <row r="158" spans="1:10" s="46" customFormat="1" ht="33.75">
      <c r="A158" s="2" t="s">
        <v>156</v>
      </c>
      <c r="B158" s="4" t="s">
        <v>1096</v>
      </c>
      <c r="C158" s="12" t="s">
        <v>1316</v>
      </c>
      <c r="D158" s="6">
        <v>11</v>
      </c>
      <c r="E158" s="23">
        <v>39198</v>
      </c>
      <c r="F158" s="17" t="s">
        <v>1392</v>
      </c>
      <c r="G158" s="18">
        <v>39195.588194444441</v>
      </c>
      <c r="H158" s="17" t="s">
        <v>1453</v>
      </c>
      <c r="I158" s="17" t="s">
        <v>2962</v>
      </c>
      <c r="J158" s="17" t="s">
        <v>2963</v>
      </c>
    </row>
    <row r="159" spans="1:10" s="46" customFormat="1" ht="33.75">
      <c r="A159" s="2" t="s">
        <v>157</v>
      </c>
      <c r="B159" s="4" t="s">
        <v>1096</v>
      </c>
      <c r="C159" s="12" t="s">
        <v>1395</v>
      </c>
      <c r="D159" s="6">
        <v>12</v>
      </c>
      <c r="E159" s="23">
        <v>39198</v>
      </c>
      <c r="F159" s="17" t="s">
        <v>1392</v>
      </c>
      <c r="G159" s="18">
        <v>39190.517361111109</v>
      </c>
      <c r="H159" s="17" t="s">
        <v>1454</v>
      </c>
      <c r="I159" s="17" t="s">
        <v>2964</v>
      </c>
      <c r="J159" s="17" t="s">
        <v>2965</v>
      </c>
    </row>
    <row r="160" spans="1:10" s="46" customFormat="1" ht="101.25">
      <c r="A160" s="2" t="s">
        <v>158</v>
      </c>
      <c r="B160" s="4" t="s">
        <v>1096</v>
      </c>
      <c r="C160" s="12" t="s">
        <v>1158</v>
      </c>
      <c r="D160" s="6">
        <v>13</v>
      </c>
      <c r="E160" s="23">
        <v>39198</v>
      </c>
      <c r="F160" s="17" t="s">
        <v>1392</v>
      </c>
      <c r="G160" s="18">
        <v>39196.333333333336</v>
      </c>
      <c r="H160" s="17" t="s">
        <v>1455</v>
      </c>
      <c r="I160" s="17" t="s">
        <v>2966</v>
      </c>
      <c r="J160" s="17" t="s">
        <v>2967</v>
      </c>
    </row>
    <row r="161" spans="1:10" s="46" customFormat="1" ht="123.75">
      <c r="A161" s="2" t="s">
        <v>159</v>
      </c>
      <c r="B161" s="4" t="s">
        <v>1096</v>
      </c>
      <c r="C161" s="12" t="s">
        <v>1316</v>
      </c>
      <c r="D161" s="6">
        <v>14</v>
      </c>
      <c r="E161" s="23">
        <v>39198</v>
      </c>
      <c r="F161" s="17" t="s">
        <v>1392</v>
      </c>
      <c r="G161" s="18">
        <v>39191.710416666669</v>
      </c>
      <c r="H161" s="17" t="s">
        <v>1456</v>
      </c>
      <c r="I161" s="17" t="s">
        <v>2968</v>
      </c>
      <c r="J161" s="17" t="s">
        <v>2969</v>
      </c>
    </row>
    <row r="162" spans="1:10" s="46" customFormat="1" ht="90">
      <c r="A162" s="2" t="s">
        <v>160</v>
      </c>
      <c r="B162" s="4" t="s">
        <v>1096</v>
      </c>
      <c r="C162" s="12" t="s">
        <v>1431</v>
      </c>
      <c r="D162" s="6" t="s">
        <v>1116</v>
      </c>
      <c r="E162" s="23">
        <v>39198</v>
      </c>
      <c r="F162" s="17" t="s">
        <v>1392</v>
      </c>
      <c r="G162" s="18">
        <v>39191.771527777775</v>
      </c>
      <c r="H162" s="17" t="s">
        <v>1457</v>
      </c>
      <c r="I162" s="17" t="s">
        <v>2970</v>
      </c>
      <c r="J162" s="17" t="s">
        <v>2971</v>
      </c>
    </row>
    <row r="163" spans="1:10" s="46" customFormat="1" ht="56.25">
      <c r="A163" s="2" t="s">
        <v>161</v>
      </c>
      <c r="B163" s="4" t="s">
        <v>1096</v>
      </c>
      <c r="C163" s="12" t="s">
        <v>1458</v>
      </c>
      <c r="D163" s="6" t="s">
        <v>1117</v>
      </c>
      <c r="E163" s="23">
        <v>39198</v>
      </c>
      <c r="F163" s="17" t="s">
        <v>1392</v>
      </c>
      <c r="G163" s="18">
        <v>39191.771527777775</v>
      </c>
      <c r="H163" s="17" t="s">
        <v>1457</v>
      </c>
      <c r="I163" s="17" t="s">
        <v>5775</v>
      </c>
      <c r="J163" s="42" t="s">
        <v>2972</v>
      </c>
    </row>
    <row r="164" spans="1:10" s="46" customFormat="1" ht="33.75">
      <c r="A164" s="2" t="s">
        <v>162</v>
      </c>
      <c r="B164" s="4" t="s">
        <v>1096</v>
      </c>
      <c r="C164" s="12" t="s">
        <v>1144</v>
      </c>
      <c r="D164" s="6" t="s">
        <v>1118</v>
      </c>
      <c r="E164" s="23">
        <v>39198</v>
      </c>
      <c r="F164" s="17" t="s">
        <v>1392</v>
      </c>
      <c r="G164" s="18">
        <v>39191.771527777775</v>
      </c>
      <c r="H164" s="17" t="s">
        <v>1457</v>
      </c>
      <c r="I164" s="17" t="s">
        <v>4994</v>
      </c>
      <c r="J164" s="42" t="s">
        <v>2973</v>
      </c>
    </row>
    <row r="165" spans="1:10" s="46" customFormat="1" ht="45">
      <c r="A165" s="2" t="s">
        <v>163</v>
      </c>
      <c r="B165" s="4" t="s">
        <v>1096</v>
      </c>
      <c r="C165" s="12" t="s">
        <v>1345</v>
      </c>
      <c r="D165" s="6" t="s">
        <v>1119</v>
      </c>
      <c r="E165" s="23">
        <v>39198</v>
      </c>
      <c r="F165" s="17" t="s">
        <v>1392</v>
      </c>
      <c r="G165" s="18">
        <v>39191.771527777775</v>
      </c>
      <c r="H165" s="17" t="s">
        <v>1457</v>
      </c>
      <c r="I165" s="17" t="s">
        <v>5776</v>
      </c>
      <c r="J165" s="42" t="s">
        <v>2974</v>
      </c>
    </row>
    <row r="166" spans="1:10" s="46" customFormat="1" ht="90">
      <c r="A166" s="2" t="s">
        <v>164</v>
      </c>
      <c r="B166" s="4" t="s">
        <v>1096</v>
      </c>
      <c r="C166" s="12" t="s">
        <v>1144</v>
      </c>
      <c r="D166" s="6">
        <v>16</v>
      </c>
      <c r="E166" s="23">
        <v>39198</v>
      </c>
      <c r="F166" s="17" t="s">
        <v>1459</v>
      </c>
      <c r="G166" s="18">
        <v>39195.725694444445</v>
      </c>
      <c r="H166" s="17" t="s">
        <v>1460</v>
      </c>
      <c r="I166" s="17" t="s">
        <v>2975</v>
      </c>
      <c r="J166" s="17" t="s">
        <v>2976</v>
      </c>
    </row>
    <row r="167" spans="1:10" s="46" customFormat="1" ht="56.25">
      <c r="A167" s="2" t="s">
        <v>165</v>
      </c>
      <c r="B167" s="4" t="s">
        <v>1096</v>
      </c>
      <c r="C167" s="12" t="s">
        <v>1144</v>
      </c>
      <c r="D167" s="6">
        <v>17</v>
      </c>
      <c r="E167" s="23">
        <v>39198</v>
      </c>
      <c r="F167" s="17" t="s">
        <v>1459</v>
      </c>
      <c r="G167" s="18">
        <v>39196.333333333336</v>
      </c>
      <c r="H167" s="17" t="s">
        <v>1461</v>
      </c>
      <c r="I167" s="17" t="s">
        <v>2977</v>
      </c>
      <c r="J167" s="17" t="s">
        <v>2978</v>
      </c>
    </row>
    <row r="168" spans="1:10" s="46" customFormat="1" ht="90">
      <c r="A168" s="2" t="s">
        <v>166</v>
      </c>
      <c r="B168" s="4" t="s">
        <v>1096</v>
      </c>
      <c r="C168" s="12" t="s">
        <v>1144</v>
      </c>
      <c r="D168" s="6">
        <v>18</v>
      </c>
      <c r="E168" s="23">
        <v>39198</v>
      </c>
      <c r="F168" s="17" t="s">
        <v>1459</v>
      </c>
      <c r="G168" s="18">
        <v>39191.523611111108</v>
      </c>
      <c r="H168" s="17" t="s">
        <v>1462</v>
      </c>
      <c r="I168" s="17" t="s">
        <v>5777</v>
      </c>
      <c r="J168" s="17" t="s">
        <v>2979</v>
      </c>
    </row>
    <row r="169" spans="1:10" s="46" customFormat="1" ht="45">
      <c r="A169" s="2" t="s">
        <v>167</v>
      </c>
      <c r="B169" s="4" t="s">
        <v>1096</v>
      </c>
      <c r="C169" s="12" t="s">
        <v>1144</v>
      </c>
      <c r="D169" s="6">
        <v>19</v>
      </c>
      <c r="E169" s="23">
        <v>39198</v>
      </c>
      <c r="F169" s="17" t="s">
        <v>1188</v>
      </c>
      <c r="G169" s="18">
        <v>39190.509722222225</v>
      </c>
      <c r="H169" s="17" t="s">
        <v>1188</v>
      </c>
      <c r="I169" s="17" t="s">
        <v>2980</v>
      </c>
      <c r="J169" s="17" t="s">
        <v>2981</v>
      </c>
    </row>
    <row r="170" spans="1:10" s="46" customFormat="1" ht="157.5">
      <c r="A170" s="2" t="s">
        <v>168</v>
      </c>
      <c r="B170" s="4" t="s">
        <v>1096</v>
      </c>
      <c r="C170" s="12" t="s">
        <v>1144</v>
      </c>
      <c r="D170" s="6">
        <v>20</v>
      </c>
      <c r="E170" s="23">
        <v>39198</v>
      </c>
      <c r="F170" s="17" t="s">
        <v>1188</v>
      </c>
      <c r="G170" s="18">
        <v>39190.509722222225</v>
      </c>
      <c r="H170" s="17" t="s">
        <v>1188</v>
      </c>
      <c r="I170" s="34" t="s">
        <v>2982</v>
      </c>
      <c r="J170" s="17" t="s">
        <v>2983</v>
      </c>
    </row>
    <row r="171" spans="1:10" s="46" customFormat="1" ht="56.25">
      <c r="A171" s="2" t="s">
        <v>169</v>
      </c>
      <c r="B171" s="4" t="s">
        <v>1096</v>
      </c>
      <c r="C171" s="12" t="s">
        <v>1463</v>
      </c>
      <c r="D171" s="5">
        <v>1</v>
      </c>
      <c r="E171" s="23">
        <v>39205</v>
      </c>
      <c r="F171" s="13" t="s">
        <v>1464</v>
      </c>
      <c r="G171" s="14" t="s">
        <v>1465</v>
      </c>
      <c r="H171" s="13" t="s">
        <v>1466</v>
      </c>
      <c r="I171" s="13" t="s">
        <v>2984</v>
      </c>
      <c r="J171" s="13" t="s">
        <v>2985</v>
      </c>
    </row>
    <row r="172" spans="1:10" s="46" customFormat="1" ht="22.5">
      <c r="A172" s="2" t="s">
        <v>170</v>
      </c>
      <c r="B172" s="4" t="s">
        <v>1096</v>
      </c>
      <c r="C172" s="12" t="s">
        <v>1463</v>
      </c>
      <c r="D172" s="5">
        <v>2</v>
      </c>
      <c r="E172" s="23">
        <v>39205</v>
      </c>
      <c r="F172" s="13" t="s">
        <v>1464</v>
      </c>
      <c r="G172" s="14" t="s">
        <v>1467</v>
      </c>
      <c r="H172" s="13" t="s">
        <v>1468</v>
      </c>
      <c r="I172" s="13" t="s">
        <v>2986</v>
      </c>
      <c r="J172" s="13" t="s">
        <v>2985</v>
      </c>
    </row>
    <row r="173" spans="1:10" s="46" customFormat="1" ht="22.5">
      <c r="A173" s="2" t="s">
        <v>171</v>
      </c>
      <c r="B173" s="4" t="s">
        <v>1096</v>
      </c>
      <c r="C173" s="12" t="s">
        <v>1469</v>
      </c>
      <c r="D173" s="5">
        <v>3</v>
      </c>
      <c r="E173" s="23">
        <v>39205</v>
      </c>
      <c r="F173" s="13" t="s">
        <v>1470</v>
      </c>
      <c r="G173" s="14" t="s">
        <v>1471</v>
      </c>
      <c r="H173" s="13" t="s">
        <v>1472</v>
      </c>
      <c r="I173" s="13" t="s">
        <v>2987</v>
      </c>
      <c r="J173" s="13" t="s">
        <v>2988</v>
      </c>
    </row>
    <row r="174" spans="1:10" s="46" customFormat="1" ht="67.5">
      <c r="A174" s="2" t="s">
        <v>172</v>
      </c>
      <c r="B174" s="4" t="s">
        <v>1096</v>
      </c>
      <c r="C174" s="12" t="s">
        <v>1176</v>
      </c>
      <c r="D174" s="5">
        <v>4</v>
      </c>
      <c r="E174" s="23">
        <v>39205</v>
      </c>
      <c r="F174" s="13" t="s">
        <v>1473</v>
      </c>
      <c r="G174" s="14" t="s">
        <v>1474</v>
      </c>
      <c r="H174" s="13" t="s">
        <v>1475</v>
      </c>
      <c r="I174" s="13" t="s">
        <v>2989</v>
      </c>
      <c r="J174" s="13" t="s">
        <v>2990</v>
      </c>
    </row>
    <row r="175" spans="1:10" s="46" customFormat="1" ht="33.75">
      <c r="A175" s="2" t="s">
        <v>173</v>
      </c>
      <c r="B175" s="4" t="s">
        <v>1096</v>
      </c>
      <c r="C175" s="12" t="s">
        <v>5174</v>
      </c>
      <c r="D175" s="5">
        <v>5</v>
      </c>
      <c r="E175" s="23">
        <v>39205</v>
      </c>
      <c r="F175" s="13" t="s">
        <v>1392</v>
      </c>
      <c r="G175" s="14" t="s">
        <v>1476</v>
      </c>
      <c r="H175" s="13" t="s">
        <v>1477</v>
      </c>
      <c r="I175" s="13" t="s">
        <v>2991</v>
      </c>
      <c r="J175" s="13" t="s">
        <v>2992</v>
      </c>
    </row>
    <row r="176" spans="1:10" s="46" customFormat="1" ht="45">
      <c r="A176" s="2" t="s">
        <v>174</v>
      </c>
      <c r="B176" s="4" t="s">
        <v>1096</v>
      </c>
      <c r="C176" s="12" t="s">
        <v>1478</v>
      </c>
      <c r="D176" s="5">
        <v>6</v>
      </c>
      <c r="E176" s="23">
        <v>39205</v>
      </c>
      <c r="F176" s="13" t="s">
        <v>1392</v>
      </c>
      <c r="G176" s="14" t="s">
        <v>1479</v>
      </c>
      <c r="H176" s="13" t="s">
        <v>1480</v>
      </c>
      <c r="I176" s="13" t="s">
        <v>2993</v>
      </c>
      <c r="J176" s="13" t="s">
        <v>2994</v>
      </c>
    </row>
    <row r="177" spans="1:10" s="46" customFormat="1" ht="258.75">
      <c r="A177" s="2" t="s">
        <v>175</v>
      </c>
      <c r="B177" s="4" t="s">
        <v>1096</v>
      </c>
      <c r="C177" s="12" t="s">
        <v>1158</v>
      </c>
      <c r="D177" s="5">
        <v>7</v>
      </c>
      <c r="E177" s="23">
        <v>39205</v>
      </c>
      <c r="F177" s="19" t="s">
        <v>1392</v>
      </c>
      <c r="G177" s="14" t="s">
        <v>1481</v>
      </c>
      <c r="H177" s="13" t="s">
        <v>1482</v>
      </c>
      <c r="I177" s="13" t="s">
        <v>2995</v>
      </c>
      <c r="J177" s="13" t="s">
        <v>2996</v>
      </c>
    </row>
    <row r="178" spans="1:10" s="46" customFormat="1" ht="168.75">
      <c r="A178" s="2" t="s">
        <v>176</v>
      </c>
      <c r="B178" s="4" t="s">
        <v>1096</v>
      </c>
      <c r="C178" s="12" t="s">
        <v>1395</v>
      </c>
      <c r="D178" s="5">
        <v>8</v>
      </c>
      <c r="E178" s="23">
        <v>39205</v>
      </c>
      <c r="F178" s="13" t="s">
        <v>1392</v>
      </c>
      <c r="G178" s="14" t="s">
        <v>1483</v>
      </c>
      <c r="H178" s="13" t="s">
        <v>1484</v>
      </c>
      <c r="I178" s="13" t="s">
        <v>2997</v>
      </c>
      <c r="J178" s="13" t="s">
        <v>2998</v>
      </c>
    </row>
    <row r="179" spans="1:10" s="46" customFormat="1" ht="157.5">
      <c r="A179" s="2" t="s">
        <v>177</v>
      </c>
      <c r="B179" s="4" t="s">
        <v>1096</v>
      </c>
      <c r="C179" s="12" t="s">
        <v>1169</v>
      </c>
      <c r="D179" s="5">
        <v>9</v>
      </c>
      <c r="E179" s="23">
        <v>39205</v>
      </c>
      <c r="F179" s="13" t="s">
        <v>1392</v>
      </c>
      <c r="G179" s="14" t="s">
        <v>1485</v>
      </c>
      <c r="H179" s="13" t="s">
        <v>1486</v>
      </c>
      <c r="I179" s="13" t="s">
        <v>5778</v>
      </c>
      <c r="J179" s="13" t="s">
        <v>2999</v>
      </c>
    </row>
    <row r="180" spans="1:10" s="46" customFormat="1" ht="135">
      <c r="A180" s="2" t="s">
        <v>178</v>
      </c>
      <c r="B180" s="4" t="s">
        <v>1096</v>
      </c>
      <c r="C180" s="12" t="s">
        <v>5174</v>
      </c>
      <c r="D180" s="5">
        <v>10</v>
      </c>
      <c r="E180" s="23">
        <v>39205</v>
      </c>
      <c r="F180" s="13" t="s">
        <v>1392</v>
      </c>
      <c r="G180" s="14" t="s">
        <v>1487</v>
      </c>
      <c r="H180" s="13" t="s">
        <v>1488</v>
      </c>
      <c r="I180" s="13" t="s">
        <v>3000</v>
      </c>
      <c r="J180" s="13" t="s">
        <v>3001</v>
      </c>
    </row>
    <row r="181" spans="1:10" s="46" customFormat="1" ht="67.5">
      <c r="A181" s="2" t="s">
        <v>179</v>
      </c>
      <c r="B181" s="4" t="s">
        <v>1096</v>
      </c>
      <c r="C181" s="12" t="s">
        <v>1316</v>
      </c>
      <c r="D181" s="5">
        <v>11</v>
      </c>
      <c r="E181" s="23">
        <v>39205</v>
      </c>
      <c r="F181" s="13" t="s">
        <v>1453</v>
      </c>
      <c r="G181" s="14" t="s">
        <v>1489</v>
      </c>
      <c r="H181" s="13" t="s">
        <v>1453</v>
      </c>
      <c r="I181" s="13" t="s">
        <v>3002</v>
      </c>
      <c r="J181" s="13" t="s">
        <v>3003</v>
      </c>
    </row>
    <row r="182" spans="1:10" s="46" customFormat="1" ht="112.5">
      <c r="A182" s="2" t="s">
        <v>180</v>
      </c>
      <c r="B182" s="4" t="s">
        <v>1096</v>
      </c>
      <c r="C182" s="12" t="s">
        <v>1379</v>
      </c>
      <c r="D182" s="5">
        <v>12</v>
      </c>
      <c r="E182" s="23">
        <v>39205</v>
      </c>
      <c r="F182" s="13" t="s">
        <v>1446</v>
      </c>
      <c r="G182" s="14" t="s">
        <v>1490</v>
      </c>
      <c r="H182" s="13" t="s">
        <v>1491</v>
      </c>
      <c r="I182" s="13" t="s">
        <v>3004</v>
      </c>
      <c r="J182" s="13" t="s">
        <v>5779</v>
      </c>
    </row>
    <row r="183" spans="1:10" s="46" customFormat="1" ht="78.75">
      <c r="A183" s="2" t="s">
        <v>181</v>
      </c>
      <c r="B183" s="4" t="s">
        <v>1096</v>
      </c>
      <c r="C183" s="12" t="s">
        <v>1360</v>
      </c>
      <c r="D183" s="5">
        <v>13</v>
      </c>
      <c r="E183" s="23">
        <v>39205</v>
      </c>
      <c r="F183" s="13" t="s">
        <v>1446</v>
      </c>
      <c r="G183" s="14" t="s">
        <v>1492</v>
      </c>
      <c r="H183" s="13" t="s">
        <v>1493</v>
      </c>
      <c r="I183" s="13" t="s">
        <v>3005</v>
      </c>
      <c r="J183" s="13" t="s">
        <v>3006</v>
      </c>
    </row>
    <row r="184" spans="1:10" s="46" customFormat="1" ht="191.25">
      <c r="A184" s="2" t="s">
        <v>182</v>
      </c>
      <c r="B184" s="4" t="s">
        <v>1096</v>
      </c>
      <c r="C184" s="12" t="s">
        <v>1334</v>
      </c>
      <c r="D184" s="5">
        <v>14</v>
      </c>
      <c r="E184" s="23">
        <v>39205</v>
      </c>
      <c r="F184" s="13" t="s">
        <v>1446</v>
      </c>
      <c r="G184" s="14" t="s">
        <v>1494</v>
      </c>
      <c r="H184" s="13" t="s">
        <v>1495</v>
      </c>
      <c r="I184" s="13" t="s">
        <v>3007</v>
      </c>
      <c r="J184" s="13" t="s">
        <v>3008</v>
      </c>
    </row>
    <row r="185" spans="1:10" s="46" customFormat="1" ht="56.25">
      <c r="A185" s="2" t="s">
        <v>183</v>
      </c>
      <c r="B185" s="4" t="s">
        <v>1096</v>
      </c>
      <c r="C185" s="12" t="s">
        <v>1217</v>
      </c>
      <c r="D185" s="5">
        <v>15</v>
      </c>
      <c r="E185" s="23">
        <v>39205</v>
      </c>
      <c r="F185" s="13" t="s">
        <v>1496</v>
      </c>
      <c r="G185" s="14" t="s">
        <v>1497</v>
      </c>
      <c r="H185" s="13" t="s">
        <v>1498</v>
      </c>
      <c r="I185" s="13" t="s">
        <v>3009</v>
      </c>
      <c r="J185" s="13" t="s">
        <v>3010</v>
      </c>
    </row>
    <row r="186" spans="1:10" s="46" customFormat="1" ht="213.75">
      <c r="A186" s="2" t="s">
        <v>184</v>
      </c>
      <c r="B186" s="4" t="s">
        <v>1096</v>
      </c>
      <c r="C186" s="12" t="s">
        <v>1217</v>
      </c>
      <c r="D186" s="5">
        <v>16</v>
      </c>
      <c r="E186" s="23">
        <v>39205</v>
      </c>
      <c r="F186" s="13" t="s">
        <v>1496</v>
      </c>
      <c r="G186" s="14" t="s">
        <v>1499</v>
      </c>
      <c r="H186" s="13" t="s">
        <v>1500</v>
      </c>
      <c r="I186" s="13" t="s">
        <v>3011</v>
      </c>
      <c r="J186" s="13" t="s">
        <v>3012</v>
      </c>
    </row>
    <row r="187" spans="1:10" s="46" customFormat="1" ht="33.75">
      <c r="A187" s="2" t="s">
        <v>185</v>
      </c>
      <c r="B187" s="4" t="s">
        <v>1096</v>
      </c>
      <c r="C187" s="12" t="s">
        <v>1236</v>
      </c>
      <c r="D187" s="5">
        <v>17</v>
      </c>
      <c r="E187" s="23">
        <v>39205</v>
      </c>
      <c r="F187" s="13" t="s">
        <v>1501</v>
      </c>
      <c r="G187" s="14" t="s">
        <v>1502</v>
      </c>
      <c r="H187" s="13" t="s">
        <v>1503</v>
      </c>
      <c r="I187" s="13" t="s">
        <v>3013</v>
      </c>
      <c r="J187" s="13" t="s">
        <v>3014</v>
      </c>
    </row>
    <row r="188" spans="1:10" s="46" customFormat="1" ht="33.75">
      <c r="A188" s="2" t="s">
        <v>186</v>
      </c>
      <c r="B188" s="4" t="s">
        <v>1096</v>
      </c>
      <c r="C188" s="12" t="s">
        <v>1147</v>
      </c>
      <c r="D188" s="5">
        <v>18</v>
      </c>
      <c r="E188" s="23">
        <v>39205</v>
      </c>
      <c r="F188" s="13" t="s">
        <v>1446</v>
      </c>
      <c r="G188" s="14" t="s">
        <v>1504</v>
      </c>
      <c r="H188" s="13" t="s">
        <v>5780</v>
      </c>
      <c r="I188" s="13" t="s">
        <v>3015</v>
      </c>
      <c r="J188" s="13" t="s">
        <v>3016</v>
      </c>
    </row>
    <row r="189" spans="1:10" s="46" customFormat="1" ht="90">
      <c r="A189" s="2" t="s">
        <v>187</v>
      </c>
      <c r="B189" s="4" t="s">
        <v>1096</v>
      </c>
      <c r="C189" s="12" t="s">
        <v>1144</v>
      </c>
      <c r="D189" s="5">
        <v>19</v>
      </c>
      <c r="E189" s="23">
        <v>39205</v>
      </c>
      <c r="F189" s="13" t="s">
        <v>1188</v>
      </c>
      <c r="G189" s="14" t="s">
        <v>1505</v>
      </c>
      <c r="H189" s="13" t="s">
        <v>1506</v>
      </c>
      <c r="I189" s="13" t="s">
        <v>3017</v>
      </c>
      <c r="J189" s="13" t="s">
        <v>3018</v>
      </c>
    </row>
    <row r="190" spans="1:10" s="46" customFormat="1" ht="56.25">
      <c r="A190" s="2" t="s">
        <v>188</v>
      </c>
      <c r="B190" s="4" t="s">
        <v>1096</v>
      </c>
      <c r="C190" s="12" t="s">
        <v>1507</v>
      </c>
      <c r="D190" s="5">
        <v>20</v>
      </c>
      <c r="E190" s="23">
        <v>39205</v>
      </c>
      <c r="F190" s="13" t="s">
        <v>1446</v>
      </c>
      <c r="G190" s="14" t="s">
        <v>5781</v>
      </c>
      <c r="H190" s="13" t="s">
        <v>1508</v>
      </c>
      <c r="I190" s="13" t="s">
        <v>5782</v>
      </c>
      <c r="J190" s="13" t="s">
        <v>3019</v>
      </c>
    </row>
    <row r="191" spans="1:10" s="46" customFormat="1" ht="112.5">
      <c r="A191" s="2" t="s">
        <v>189</v>
      </c>
      <c r="B191" s="4" t="s">
        <v>1096</v>
      </c>
      <c r="C191" s="12" t="s">
        <v>1236</v>
      </c>
      <c r="D191" s="5">
        <v>1</v>
      </c>
      <c r="E191" s="23">
        <v>39212</v>
      </c>
      <c r="F191" s="13" t="s">
        <v>1509</v>
      </c>
      <c r="G191" s="14" t="s">
        <v>1510</v>
      </c>
      <c r="H191" s="13" t="s">
        <v>1511</v>
      </c>
      <c r="I191" s="13" t="s">
        <v>3020</v>
      </c>
      <c r="J191" s="13" t="s">
        <v>3021</v>
      </c>
    </row>
    <row r="192" spans="1:10" s="46" customFormat="1" ht="33.75">
      <c r="A192" s="2" t="s">
        <v>190</v>
      </c>
      <c r="B192" s="4" t="s">
        <v>1096</v>
      </c>
      <c r="C192" s="12" t="s">
        <v>5174</v>
      </c>
      <c r="D192" s="5">
        <v>2</v>
      </c>
      <c r="E192" s="23">
        <v>39212</v>
      </c>
      <c r="F192" s="13" t="s">
        <v>1392</v>
      </c>
      <c r="G192" s="14" t="s">
        <v>1512</v>
      </c>
      <c r="H192" s="13" t="s">
        <v>1513</v>
      </c>
      <c r="I192" s="13" t="s">
        <v>3022</v>
      </c>
      <c r="J192" s="13" t="s">
        <v>3023</v>
      </c>
    </row>
    <row r="193" spans="1:10" s="46" customFormat="1" ht="33.75">
      <c r="A193" s="2" t="s">
        <v>191</v>
      </c>
      <c r="B193" s="4" t="s">
        <v>1096</v>
      </c>
      <c r="C193" s="12" t="s">
        <v>1158</v>
      </c>
      <c r="D193" s="5">
        <v>3</v>
      </c>
      <c r="E193" s="23">
        <v>39212</v>
      </c>
      <c r="F193" s="13" t="s">
        <v>1392</v>
      </c>
      <c r="G193" s="14" t="s">
        <v>1514</v>
      </c>
      <c r="H193" s="13" t="s">
        <v>1515</v>
      </c>
      <c r="I193" s="13" t="s">
        <v>3024</v>
      </c>
      <c r="J193" s="13" t="s">
        <v>3025</v>
      </c>
    </row>
    <row r="194" spans="1:10" s="46" customFormat="1" ht="45">
      <c r="A194" s="2" t="s">
        <v>192</v>
      </c>
      <c r="B194" s="4" t="s">
        <v>1096</v>
      </c>
      <c r="C194" s="12" t="s">
        <v>1369</v>
      </c>
      <c r="D194" s="5">
        <v>4</v>
      </c>
      <c r="E194" s="23">
        <v>39212</v>
      </c>
      <c r="F194" s="13" t="s">
        <v>1392</v>
      </c>
      <c r="G194" s="14" t="s">
        <v>1516</v>
      </c>
      <c r="H194" s="13" t="s">
        <v>1517</v>
      </c>
      <c r="I194" s="13" t="s">
        <v>3026</v>
      </c>
      <c r="J194" s="13" t="s">
        <v>3027</v>
      </c>
    </row>
    <row r="195" spans="1:10" s="46" customFormat="1" ht="45">
      <c r="A195" s="2" t="s">
        <v>193</v>
      </c>
      <c r="B195" s="4" t="s">
        <v>1096</v>
      </c>
      <c r="C195" s="12" t="s">
        <v>5174</v>
      </c>
      <c r="D195" s="5">
        <v>5</v>
      </c>
      <c r="E195" s="23">
        <v>39212</v>
      </c>
      <c r="F195" s="13" t="s">
        <v>1392</v>
      </c>
      <c r="G195" s="14" t="s">
        <v>1518</v>
      </c>
      <c r="H195" s="13" t="s">
        <v>1195</v>
      </c>
      <c r="I195" s="13" t="s">
        <v>3028</v>
      </c>
      <c r="J195" s="13" t="s">
        <v>3029</v>
      </c>
    </row>
    <row r="196" spans="1:10" s="46" customFormat="1" ht="45">
      <c r="A196" s="2" t="s">
        <v>194</v>
      </c>
      <c r="B196" s="4" t="s">
        <v>1096</v>
      </c>
      <c r="C196" s="12" t="s">
        <v>1158</v>
      </c>
      <c r="D196" s="5" t="s">
        <v>1120</v>
      </c>
      <c r="E196" s="23">
        <v>39212</v>
      </c>
      <c r="F196" s="13" t="s">
        <v>1392</v>
      </c>
      <c r="G196" s="14" t="s">
        <v>1518</v>
      </c>
      <c r="H196" s="13" t="s">
        <v>1195</v>
      </c>
      <c r="I196" s="13" t="s">
        <v>3030</v>
      </c>
      <c r="J196" s="13" t="s">
        <v>3031</v>
      </c>
    </row>
    <row r="197" spans="1:10" s="46" customFormat="1" ht="101.25">
      <c r="A197" s="2" t="s">
        <v>195</v>
      </c>
      <c r="B197" s="4" t="s">
        <v>1096</v>
      </c>
      <c r="C197" s="12" t="s">
        <v>1519</v>
      </c>
      <c r="D197" s="5">
        <v>6</v>
      </c>
      <c r="E197" s="23">
        <v>39212</v>
      </c>
      <c r="F197" s="13" t="s">
        <v>1446</v>
      </c>
      <c r="G197" s="14" t="s">
        <v>1520</v>
      </c>
      <c r="H197" s="13" t="s">
        <v>1521</v>
      </c>
      <c r="I197" s="13" t="s">
        <v>3032</v>
      </c>
      <c r="J197" s="13" t="s">
        <v>3033</v>
      </c>
    </row>
    <row r="198" spans="1:10" s="46" customFormat="1" ht="33.75">
      <c r="A198" s="2" t="s">
        <v>196</v>
      </c>
      <c r="B198" s="4" t="s">
        <v>1096</v>
      </c>
      <c r="C198" s="12" t="s">
        <v>1607</v>
      </c>
      <c r="D198" s="5">
        <v>7</v>
      </c>
      <c r="E198" s="23">
        <v>39212</v>
      </c>
      <c r="F198" s="13" t="s">
        <v>1446</v>
      </c>
      <c r="G198" s="14" t="s">
        <v>1522</v>
      </c>
      <c r="H198" s="13" t="s">
        <v>1523</v>
      </c>
      <c r="I198" s="13" t="s">
        <v>3034</v>
      </c>
      <c r="J198" s="13" t="s">
        <v>3035</v>
      </c>
    </row>
    <row r="199" spans="1:10" s="46" customFormat="1" ht="67.5">
      <c r="A199" s="2" t="s">
        <v>197</v>
      </c>
      <c r="B199" s="4" t="s">
        <v>1096</v>
      </c>
      <c r="C199" s="12" t="s">
        <v>1469</v>
      </c>
      <c r="D199" s="5">
        <v>8</v>
      </c>
      <c r="E199" s="23">
        <v>39212</v>
      </c>
      <c r="F199" s="13" t="s">
        <v>1446</v>
      </c>
      <c r="G199" s="14" t="s">
        <v>1524</v>
      </c>
      <c r="H199" s="13" t="s">
        <v>1525</v>
      </c>
      <c r="I199" s="13" t="s">
        <v>3036</v>
      </c>
      <c r="J199" s="13" t="s">
        <v>3037</v>
      </c>
    </row>
    <row r="200" spans="1:10" s="46" customFormat="1" ht="67.5">
      <c r="A200" s="2" t="s">
        <v>198</v>
      </c>
      <c r="B200" s="4" t="s">
        <v>1096</v>
      </c>
      <c r="C200" s="12" t="s">
        <v>1217</v>
      </c>
      <c r="D200" s="5">
        <v>9</v>
      </c>
      <c r="E200" s="23">
        <v>39212</v>
      </c>
      <c r="F200" s="13" t="s">
        <v>1526</v>
      </c>
      <c r="G200" s="14" t="s">
        <v>1527</v>
      </c>
      <c r="H200" s="13" t="s">
        <v>1528</v>
      </c>
      <c r="I200" s="13" t="s">
        <v>3038</v>
      </c>
      <c r="J200" s="13" t="s">
        <v>3039</v>
      </c>
    </row>
    <row r="201" spans="1:10" s="46" customFormat="1" ht="67.5">
      <c r="A201" s="2" t="s">
        <v>199</v>
      </c>
      <c r="B201" s="4" t="s">
        <v>1096</v>
      </c>
      <c r="C201" s="12" t="s">
        <v>1334</v>
      </c>
      <c r="D201" s="5">
        <v>10</v>
      </c>
      <c r="E201" s="23">
        <v>39212</v>
      </c>
      <c r="F201" s="13" t="s">
        <v>1446</v>
      </c>
      <c r="G201" s="14" t="s">
        <v>1529</v>
      </c>
      <c r="H201" s="13" t="s">
        <v>1530</v>
      </c>
      <c r="I201" s="13" t="s">
        <v>3040</v>
      </c>
      <c r="J201" s="13" t="s">
        <v>3041</v>
      </c>
    </row>
    <row r="202" spans="1:10" s="46" customFormat="1" ht="78.75">
      <c r="A202" s="2" t="s">
        <v>200</v>
      </c>
      <c r="B202" s="4" t="s">
        <v>1096</v>
      </c>
      <c r="C202" s="13" t="s">
        <v>1127</v>
      </c>
      <c r="D202" s="5">
        <v>11</v>
      </c>
      <c r="E202" s="23">
        <v>39212</v>
      </c>
      <c r="F202" s="13" t="s">
        <v>1531</v>
      </c>
      <c r="G202" s="14" t="s">
        <v>1532</v>
      </c>
      <c r="H202" s="13" t="s">
        <v>1533</v>
      </c>
      <c r="I202" s="13" t="s">
        <v>5783</v>
      </c>
      <c r="J202" s="13" t="s">
        <v>3042</v>
      </c>
    </row>
    <row r="203" spans="1:10" s="46" customFormat="1" ht="56.25">
      <c r="A203" s="2" t="s">
        <v>201</v>
      </c>
      <c r="B203" s="4" t="s">
        <v>1096</v>
      </c>
      <c r="C203" s="12" t="s">
        <v>1334</v>
      </c>
      <c r="D203" s="5">
        <v>12</v>
      </c>
      <c r="E203" s="23">
        <v>39212</v>
      </c>
      <c r="F203" s="13" t="s">
        <v>1446</v>
      </c>
      <c r="G203" s="14" t="s">
        <v>5781</v>
      </c>
      <c r="H203" s="13" t="s">
        <v>1534</v>
      </c>
      <c r="I203" s="19" t="s">
        <v>3043</v>
      </c>
      <c r="J203" s="13" t="s">
        <v>3044</v>
      </c>
    </row>
    <row r="204" spans="1:10" s="46" customFormat="1" ht="45">
      <c r="A204" s="2" t="s">
        <v>202</v>
      </c>
      <c r="B204" s="4" t="s">
        <v>1096</v>
      </c>
      <c r="C204" s="12" t="s">
        <v>1535</v>
      </c>
      <c r="D204" s="7">
        <v>1</v>
      </c>
      <c r="E204" s="73">
        <v>39219</v>
      </c>
      <c r="F204" s="17" t="s">
        <v>1535</v>
      </c>
      <c r="G204" s="14" t="s">
        <v>1536</v>
      </c>
      <c r="H204" s="13" t="s">
        <v>1537</v>
      </c>
      <c r="I204" s="13" t="s">
        <v>3045</v>
      </c>
      <c r="J204" s="13" t="s">
        <v>3046</v>
      </c>
    </row>
    <row r="205" spans="1:10" s="46" customFormat="1" ht="90">
      <c r="A205" s="2" t="s">
        <v>203</v>
      </c>
      <c r="B205" s="4" t="s">
        <v>1096</v>
      </c>
      <c r="C205" s="12" t="s">
        <v>5175</v>
      </c>
      <c r="D205" s="5">
        <v>2</v>
      </c>
      <c r="E205" s="73">
        <v>39219</v>
      </c>
      <c r="F205" s="13" t="s">
        <v>1392</v>
      </c>
      <c r="G205" s="14" t="s">
        <v>1538</v>
      </c>
      <c r="H205" s="13" t="s">
        <v>1539</v>
      </c>
      <c r="I205" s="13" t="s">
        <v>5784</v>
      </c>
      <c r="J205" s="13" t="s">
        <v>3047</v>
      </c>
    </row>
    <row r="206" spans="1:10" s="46" customFormat="1" ht="67.5">
      <c r="A206" s="2" t="s">
        <v>204</v>
      </c>
      <c r="B206" s="4" t="s">
        <v>1096</v>
      </c>
      <c r="C206" s="12" t="s">
        <v>6020</v>
      </c>
      <c r="D206" s="5">
        <v>3</v>
      </c>
      <c r="E206" s="73">
        <v>39219</v>
      </c>
      <c r="F206" s="13" t="s">
        <v>1392</v>
      </c>
      <c r="G206" s="14" t="s">
        <v>1540</v>
      </c>
      <c r="H206" s="13" t="s">
        <v>1541</v>
      </c>
      <c r="I206" s="13" t="s">
        <v>3048</v>
      </c>
      <c r="J206" s="13" t="s">
        <v>3049</v>
      </c>
    </row>
    <row r="207" spans="1:10" s="46" customFormat="1" ht="135">
      <c r="A207" s="2" t="s">
        <v>205</v>
      </c>
      <c r="B207" s="4" t="s">
        <v>1096</v>
      </c>
      <c r="C207" s="12" t="s">
        <v>1542</v>
      </c>
      <c r="D207" s="5">
        <v>4</v>
      </c>
      <c r="E207" s="73">
        <v>39219</v>
      </c>
      <c r="F207" s="13" t="s">
        <v>1392</v>
      </c>
      <c r="G207" s="14" t="s">
        <v>1543</v>
      </c>
      <c r="H207" s="13" t="s">
        <v>1544</v>
      </c>
      <c r="I207" s="35" t="s">
        <v>3050</v>
      </c>
      <c r="J207" s="13" t="s">
        <v>3051</v>
      </c>
    </row>
    <row r="208" spans="1:10" s="46" customFormat="1" ht="45">
      <c r="A208" s="2" t="s">
        <v>206</v>
      </c>
      <c r="B208" s="4" t="s">
        <v>1096</v>
      </c>
      <c r="C208" s="12" t="s">
        <v>1169</v>
      </c>
      <c r="D208" s="5">
        <v>5</v>
      </c>
      <c r="E208" s="73">
        <v>39219</v>
      </c>
      <c r="F208" s="13" t="s">
        <v>1392</v>
      </c>
      <c r="G208" s="14" t="s">
        <v>5781</v>
      </c>
      <c r="H208" s="13" t="s">
        <v>1545</v>
      </c>
      <c r="I208" s="35" t="s">
        <v>3052</v>
      </c>
      <c r="J208" s="13" t="s">
        <v>3053</v>
      </c>
    </row>
    <row r="209" spans="1:10" s="46" customFormat="1" ht="112.5">
      <c r="A209" s="2" t="s">
        <v>207</v>
      </c>
      <c r="B209" s="4" t="s">
        <v>1096</v>
      </c>
      <c r="C209" s="12" t="s">
        <v>1158</v>
      </c>
      <c r="D209" s="5">
        <v>6</v>
      </c>
      <c r="E209" s="73">
        <v>39219</v>
      </c>
      <c r="F209" s="13" t="s">
        <v>1392</v>
      </c>
      <c r="G209" s="14" t="s">
        <v>1546</v>
      </c>
      <c r="H209" s="13" t="s">
        <v>1547</v>
      </c>
      <c r="I209" s="13" t="s">
        <v>3054</v>
      </c>
      <c r="J209" s="13" t="s">
        <v>3055</v>
      </c>
    </row>
    <row r="210" spans="1:10" s="46" customFormat="1" ht="112.5">
      <c r="A210" s="2" t="s">
        <v>208</v>
      </c>
      <c r="B210" s="4" t="s">
        <v>1096</v>
      </c>
      <c r="C210" s="12" t="s">
        <v>1360</v>
      </c>
      <c r="D210" s="5">
        <v>7</v>
      </c>
      <c r="E210" s="73">
        <v>39219</v>
      </c>
      <c r="F210" s="13" t="s">
        <v>1548</v>
      </c>
      <c r="G210" s="14" t="s">
        <v>1549</v>
      </c>
      <c r="H210" s="13" t="s">
        <v>1550</v>
      </c>
      <c r="I210" s="13" t="s">
        <v>5785</v>
      </c>
      <c r="J210" s="13" t="s">
        <v>3056</v>
      </c>
    </row>
    <row r="211" spans="1:10" s="46" customFormat="1" ht="157.5">
      <c r="A211" s="2" t="s">
        <v>209</v>
      </c>
      <c r="B211" s="4" t="s">
        <v>1096</v>
      </c>
      <c r="C211" s="12" t="s">
        <v>1360</v>
      </c>
      <c r="D211" s="5">
        <v>8</v>
      </c>
      <c r="E211" s="73">
        <v>39219</v>
      </c>
      <c r="F211" s="19" t="s">
        <v>1551</v>
      </c>
      <c r="G211" s="14" t="s">
        <v>1552</v>
      </c>
      <c r="H211" s="13" t="s">
        <v>1553</v>
      </c>
      <c r="I211" s="13" t="s">
        <v>3057</v>
      </c>
      <c r="J211" s="13" t="s">
        <v>5786</v>
      </c>
    </row>
    <row r="212" spans="1:10" s="46" customFormat="1" ht="67.5">
      <c r="A212" s="2" t="s">
        <v>210</v>
      </c>
      <c r="B212" s="4" t="s">
        <v>1096</v>
      </c>
      <c r="C212" s="12" t="s">
        <v>1360</v>
      </c>
      <c r="D212" s="5">
        <v>9</v>
      </c>
      <c r="E212" s="73">
        <v>39219</v>
      </c>
      <c r="F212" s="13" t="s">
        <v>1551</v>
      </c>
      <c r="G212" s="14" t="s">
        <v>1554</v>
      </c>
      <c r="H212" s="13" t="s">
        <v>1555</v>
      </c>
      <c r="I212" s="13" t="s">
        <v>3058</v>
      </c>
      <c r="J212" s="13" t="s">
        <v>3059</v>
      </c>
    </row>
    <row r="213" spans="1:10" s="46" customFormat="1" ht="67.5">
      <c r="A213" s="2" t="s">
        <v>211</v>
      </c>
      <c r="B213" s="4" t="s">
        <v>1096</v>
      </c>
      <c r="C213" s="12" t="s">
        <v>1176</v>
      </c>
      <c r="D213" s="5">
        <v>10</v>
      </c>
      <c r="E213" s="73">
        <v>39219</v>
      </c>
      <c r="F213" s="13" t="s">
        <v>1556</v>
      </c>
      <c r="G213" s="14" t="s">
        <v>1557</v>
      </c>
      <c r="H213" s="13" t="s">
        <v>1558</v>
      </c>
      <c r="I213" s="13" t="s">
        <v>3060</v>
      </c>
      <c r="J213" s="13" t="s">
        <v>3061</v>
      </c>
    </row>
    <row r="214" spans="1:10" s="46" customFormat="1" ht="56.25">
      <c r="A214" s="2" t="s">
        <v>212</v>
      </c>
      <c r="B214" s="4" t="s">
        <v>1096</v>
      </c>
      <c r="C214" s="12" t="s">
        <v>1176</v>
      </c>
      <c r="D214" s="5">
        <v>11</v>
      </c>
      <c r="E214" s="73">
        <v>39219</v>
      </c>
      <c r="F214" s="13" t="s">
        <v>1556</v>
      </c>
      <c r="G214" s="14" t="s">
        <v>1559</v>
      </c>
      <c r="H214" s="13" t="s">
        <v>1560</v>
      </c>
      <c r="I214" s="13" t="s">
        <v>3062</v>
      </c>
      <c r="J214" s="17" t="s">
        <v>3063</v>
      </c>
    </row>
    <row r="215" spans="1:10" s="46" customFormat="1" ht="33.75">
      <c r="A215" s="2" t="s">
        <v>213</v>
      </c>
      <c r="B215" s="4" t="s">
        <v>1096</v>
      </c>
      <c r="C215" s="12" t="s">
        <v>1561</v>
      </c>
      <c r="D215" s="5">
        <v>12</v>
      </c>
      <c r="E215" s="73">
        <v>39219</v>
      </c>
      <c r="F215" s="13" t="s">
        <v>1446</v>
      </c>
      <c r="G215" s="14" t="s">
        <v>1562</v>
      </c>
      <c r="H215" s="13" t="s">
        <v>1290</v>
      </c>
      <c r="I215" s="13" t="s">
        <v>3064</v>
      </c>
      <c r="J215" s="13" t="s">
        <v>3065</v>
      </c>
    </row>
    <row r="216" spans="1:10" s="46" customFormat="1" ht="168.75">
      <c r="A216" s="2" t="s">
        <v>214</v>
      </c>
      <c r="B216" s="4" t="s">
        <v>1096</v>
      </c>
      <c r="C216" s="12" t="s">
        <v>1563</v>
      </c>
      <c r="D216" s="5">
        <v>13</v>
      </c>
      <c r="E216" s="73">
        <v>39219</v>
      </c>
      <c r="F216" s="13" t="s">
        <v>1446</v>
      </c>
      <c r="G216" s="14" t="s">
        <v>1564</v>
      </c>
      <c r="H216" s="13" t="s">
        <v>1565</v>
      </c>
      <c r="I216" s="21" t="s">
        <v>5787</v>
      </c>
      <c r="J216" s="13" t="s">
        <v>3066</v>
      </c>
    </row>
    <row r="217" spans="1:10" s="46" customFormat="1" ht="56.25">
      <c r="A217" s="2" t="s">
        <v>215</v>
      </c>
      <c r="B217" s="4" t="s">
        <v>1096</v>
      </c>
      <c r="C217" s="12" t="s">
        <v>1566</v>
      </c>
      <c r="D217" s="5">
        <v>14</v>
      </c>
      <c r="E217" s="73">
        <v>39219</v>
      </c>
      <c r="F217" s="13" t="s">
        <v>1446</v>
      </c>
      <c r="G217" s="14" t="s">
        <v>1567</v>
      </c>
      <c r="H217" s="13" t="s">
        <v>1568</v>
      </c>
      <c r="I217" s="13" t="s">
        <v>3067</v>
      </c>
      <c r="J217" s="13" t="s">
        <v>3068</v>
      </c>
    </row>
    <row r="218" spans="1:10" s="46" customFormat="1" ht="22.5">
      <c r="A218" s="2" t="s">
        <v>216</v>
      </c>
      <c r="B218" s="4" t="s">
        <v>1096</v>
      </c>
      <c r="C218" s="12" t="s">
        <v>1310</v>
      </c>
      <c r="D218" s="5">
        <v>15</v>
      </c>
      <c r="E218" s="73">
        <v>39219</v>
      </c>
      <c r="F218" s="13" t="s">
        <v>1569</v>
      </c>
      <c r="G218" s="14" t="s">
        <v>1570</v>
      </c>
      <c r="H218" s="13" t="s">
        <v>1571</v>
      </c>
      <c r="I218" s="13" t="s">
        <v>3069</v>
      </c>
      <c r="J218" s="13" t="s">
        <v>3070</v>
      </c>
    </row>
    <row r="219" spans="1:10" s="46" customFormat="1" ht="101.25">
      <c r="A219" s="2" t="s">
        <v>217</v>
      </c>
      <c r="B219" s="4" t="s">
        <v>1096</v>
      </c>
      <c r="C219" s="12" t="s">
        <v>1310</v>
      </c>
      <c r="D219" s="5">
        <v>16</v>
      </c>
      <c r="E219" s="73">
        <v>39219</v>
      </c>
      <c r="F219" s="13" t="s">
        <v>1569</v>
      </c>
      <c r="G219" s="14" t="s">
        <v>1572</v>
      </c>
      <c r="H219" s="13" t="s">
        <v>1573</v>
      </c>
      <c r="I219" s="21" t="s">
        <v>3071</v>
      </c>
      <c r="J219" s="13" t="s">
        <v>3072</v>
      </c>
    </row>
    <row r="220" spans="1:10" s="46" customFormat="1" ht="33.75">
      <c r="A220" s="2" t="s">
        <v>218</v>
      </c>
      <c r="B220" s="4" t="s">
        <v>1096</v>
      </c>
      <c r="C220" s="12" t="s">
        <v>1574</v>
      </c>
      <c r="D220" s="5">
        <v>1</v>
      </c>
      <c r="E220" s="73">
        <v>39226</v>
      </c>
      <c r="F220" s="13" t="s">
        <v>1392</v>
      </c>
      <c r="G220" s="14" t="s">
        <v>1575</v>
      </c>
      <c r="H220" s="13" t="s">
        <v>1576</v>
      </c>
      <c r="I220" s="13" t="s">
        <v>3073</v>
      </c>
      <c r="J220" s="13" t="s">
        <v>3074</v>
      </c>
    </row>
    <row r="221" spans="1:10" s="46" customFormat="1" ht="56.25">
      <c r="A221" s="2" t="s">
        <v>219</v>
      </c>
      <c r="B221" s="4" t="s">
        <v>1096</v>
      </c>
      <c r="C221" s="12" t="s">
        <v>1275</v>
      </c>
      <c r="D221" s="5">
        <v>2</v>
      </c>
      <c r="E221" s="73">
        <v>39226</v>
      </c>
      <c r="F221" s="13" t="s">
        <v>1392</v>
      </c>
      <c r="G221" s="20">
        <v>39218.710416666669</v>
      </c>
      <c r="H221" s="13" t="s">
        <v>1577</v>
      </c>
      <c r="I221" s="13" t="s">
        <v>5788</v>
      </c>
      <c r="J221" s="13" t="s">
        <v>3075</v>
      </c>
    </row>
    <row r="222" spans="1:10" s="46" customFormat="1" ht="45">
      <c r="A222" s="2" t="s">
        <v>220</v>
      </c>
      <c r="B222" s="4" t="s">
        <v>1096</v>
      </c>
      <c r="C222" s="12" t="s">
        <v>1360</v>
      </c>
      <c r="D222" s="7">
        <v>3</v>
      </c>
      <c r="E222" s="73">
        <v>39226</v>
      </c>
      <c r="F222" s="13" t="s">
        <v>1578</v>
      </c>
      <c r="G222" s="20">
        <v>39223.052083333336</v>
      </c>
      <c r="H222" s="17" t="s">
        <v>1579</v>
      </c>
      <c r="I222" s="17" t="s">
        <v>5789</v>
      </c>
      <c r="J222" s="13" t="s">
        <v>3076</v>
      </c>
    </row>
    <row r="223" spans="1:10" s="46" customFormat="1" ht="22.5">
      <c r="A223" s="2" t="s">
        <v>221</v>
      </c>
      <c r="B223" s="4" t="s">
        <v>1096</v>
      </c>
      <c r="C223" s="12" t="s">
        <v>1169</v>
      </c>
      <c r="D223" s="7">
        <v>4</v>
      </c>
      <c r="E223" s="73">
        <v>39226</v>
      </c>
      <c r="F223" s="13" t="s">
        <v>1446</v>
      </c>
      <c r="G223" s="20">
        <v>39219.466666666667</v>
      </c>
      <c r="H223" s="17" t="s">
        <v>1580</v>
      </c>
      <c r="I223" s="13" t="s">
        <v>3077</v>
      </c>
      <c r="J223" s="17" t="s">
        <v>5790</v>
      </c>
    </row>
    <row r="224" spans="1:10" s="46" customFormat="1" ht="45">
      <c r="A224" s="2" t="s">
        <v>222</v>
      </c>
      <c r="B224" s="4" t="s">
        <v>1096</v>
      </c>
      <c r="C224" s="12" t="s">
        <v>1196</v>
      </c>
      <c r="D224" s="7">
        <v>5</v>
      </c>
      <c r="E224" s="73">
        <v>39226</v>
      </c>
      <c r="F224" s="13" t="s">
        <v>1446</v>
      </c>
      <c r="G224" s="20">
        <v>39219.784722222219</v>
      </c>
      <c r="H224" s="21" t="s">
        <v>1581</v>
      </c>
      <c r="I224" s="36" t="s">
        <v>5791</v>
      </c>
      <c r="J224" s="36" t="s">
        <v>5792</v>
      </c>
    </row>
    <row r="225" spans="1:10" s="46" customFormat="1" ht="33.75">
      <c r="A225" s="2" t="s">
        <v>223</v>
      </c>
      <c r="B225" s="4" t="s">
        <v>1096</v>
      </c>
      <c r="C225" s="12" t="s">
        <v>1147</v>
      </c>
      <c r="D225" s="7">
        <v>6</v>
      </c>
      <c r="E225" s="73">
        <v>39226</v>
      </c>
      <c r="F225" s="13" t="s">
        <v>1421</v>
      </c>
      <c r="G225" s="20">
        <v>39223.479861111111</v>
      </c>
      <c r="H225" s="22" t="s">
        <v>1582</v>
      </c>
      <c r="I225" s="13" t="s">
        <v>5793</v>
      </c>
      <c r="J225" s="13" t="s">
        <v>5794</v>
      </c>
    </row>
    <row r="226" spans="1:10" s="46" customFormat="1" ht="33.75">
      <c r="A226" s="2" t="s">
        <v>224</v>
      </c>
      <c r="B226" s="4" t="s">
        <v>1096</v>
      </c>
      <c r="C226" s="12" t="s">
        <v>1147</v>
      </c>
      <c r="D226" s="7">
        <v>7</v>
      </c>
      <c r="E226" s="73">
        <v>39226</v>
      </c>
      <c r="F226" s="13" t="s">
        <v>1421</v>
      </c>
      <c r="G226" s="20">
        <v>39223.683333333334</v>
      </c>
      <c r="H226" s="22" t="s">
        <v>1583</v>
      </c>
      <c r="I226" s="13" t="s">
        <v>3078</v>
      </c>
      <c r="J226" s="13" t="s">
        <v>3079</v>
      </c>
    </row>
    <row r="227" spans="1:10" s="46" customFormat="1" ht="33.75">
      <c r="A227" s="2" t="s">
        <v>225</v>
      </c>
      <c r="B227" s="4" t="s">
        <v>1096</v>
      </c>
      <c r="C227" s="12" t="s">
        <v>1147</v>
      </c>
      <c r="D227" s="7">
        <v>8</v>
      </c>
      <c r="E227" s="73">
        <v>39226</v>
      </c>
      <c r="F227" s="13" t="s">
        <v>1421</v>
      </c>
      <c r="G227" s="20">
        <v>39224.361111111109</v>
      </c>
      <c r="H227" s="22" t="s">
        <v>1584</v>
      </c>
      <c r="I227" s="13" t="s">
        <v>3080</v>
      </c>
      <c r="J227" s="13" t="s">
        <v>3081</v>
      </c>
    </row>
    <row r="228" spans="1:10" s="46" customFormat="1" ht="135">
      <c r="A228" s="2" t="s">
        <v>226</v>
      </c>
      <c r="B228" s="4" t="s">
        <v>1096</v>
      </c>
      <c r="C228" s="12" t="s">
        <v>1211</v>
      </c>
      <c r="D228" s="7">
        <v>9</v>
      </c>
      <c r="E228" s="73">
        <v>39226</v>
      </c>
      <c r="F228" s="13" t="s">
        <v>1446</v>
      </c>
      <c r="G228" s="20">
        <v>39224.663888888892</v>
      </c>
      <c r="H228" s="22" t="s">
        <v>1585</v>
      </c>
      <c r="I228" s="21" t="s">
        <v>5795</v>
      </c>
      <c r="J228" s="36" t="s">
        <v>5796</v>
      </c>
    </row>
    <row r="229" spans="1:10" s="46" customFormat="1" ht="56.25">
      <c r="A229" s="2" t="s">
        <v>227</v>
      </c>
      <c r="B229" s="4" t="s">
        <v>1096</v>
      </c>
      <c r="C229" s="12" t="s">
        <v>1158</v>
      </c>
      <c r="D229" s="7">
        <v>1</v>
      </c>
      <c r="E229" s="73">
        <v>39233</v>
      </c>
      <c r="F229" s="13" t="s">
        <v>1392</v>
      </c>
      <c r="G229" s="20">
        <v>39226.67083333333</v>
      </c>
      <c r="H229" s="22" t="s">
        <v>1586</v>
      </c>
      <c r="I229" s="13" t="s">
        <v>5797</v>
      </c>
      <c r="J229" s="13" t="s">
        <v>3082</v>
      </c>
    </row>
    <row r="230" spans="1:10" s="46" customFormat="1" ht="67.5">
      <c r="A230" s="2" t="s">
        <v>228</v>
      </c>
      <c r="B230" s="4" t="s">
        <v>1096</v>
      </c>
      <c r="C230" s="12" t="s">
        <v>1275</v>
      </c>
      <c r="D230" s="7">
        <v>2</v>
      </c>
      <c r="E230" s="73">
        <v>39233</v>
      </c>
      <c r="F230" s="13" t="s">
        <v>1392</v>
      </c>
      <c r="G230" s="20">
        <v>39229.515277777777</v>
      </c>
      <c r="H230" s="22" t="s">
        <v>1587</v>
      </c>
      <c r="I230" s="13" t="s">
        <v>3083</v>
      </c>
      <c r="J230" s="13" t="s">
        <v>3084</v>
      </c>
    </row>
    <row r="231" spans="1:10" s="46" customFormat="1" ht="22.5">
      <c r="A231" s="2" t="s">
        <v>229</v>
      </c>
      <c r="B231" s="4" t="s">
        <v>1096</v>
      </c>
      <c r="C231" s="12" t="s">
        <v>1158</v>
      </c>
      <c r="D231" s="7">
        <v>3</v>
      </c>
      <c r="E231" s="73">
        <v>39233</v>
      </c>
      <c r="F231" s="13" t="s">
        <v>1392</v>
      </c>
      <c r="G231" s="20">
        <v>39233.40902777778</v>
      </c>
      <c r="H231" s="22" t="s">
        <v>1588</v>
      </c>
      <c r="I231" s="13" t="s">
        <v>5798</v>
      </c>
      <c r="J231" s="13" t="s">
        <v>3085</v>
      </c>
    </row>
    <row r="232" spans="1:10" s="46" customFormat="1" ht="56.25">
      <c r="A232" s="2" t="s">
        <v>230</v>
      </c>
      <c r="B232" s="4" t="s">
        <v>1096</v>
      </c>
      <c r="C232" s="12" t="s">
        <v>1144</v>
      </c>
      <c r="D232" s="7">
        <v>4</v>
      </c>
      <c r="E232" s="73">
        <v>39233</v>
      </c>
      <c r="F232" s="13" t="s">
        <v>1188</v>
      </c>
      <c r="G232" s="20">
        <v>39227.055555555555</v>
      </c>
      <c r="H232" s="22" t="s">
        <v>1589</v>
      </c>
      <c r="I232" s="13" t="s">
        <v>5799</v>
      </c>
      <c r="J232" s="36" t="s">
        <v>3086</v>
      </c>
    </row>
    <row r="233" spans="1:10" s="46" customFormat="1" ht="45">
      <c r="A233" s="2" t="s">
        <v>231</v>
      </c>
      <c r="B233" s="4" t="s">
        <v>1096</v>
      </c>
      <c r="C233" s="12" t="s">
        <v>1147</v>
      </c>
      <c r="D233" s="7">
        <v>5</v>
      </c>
      <c r="E233" s="73">
        <v>39233</v>
      </c>
      <c r="F233" s="13" t="s">
        <v>1421</v>
      </c>
      <c r="G233" s="20">
        <v>39231.469444444447</v>
      </c>
      <c r="H233" s="22" t="s">
        <v>1590</v>
      </c>
      <c r="I233" s="36" t="s">
        <v>5800</v>
      </c>
      <c r="J233" s="36" t="s">
        <v>5801</v>
      </c>
    </row>
    <row r="234" spans="1:10" s="46" customFormat="1" ht="33.75">
      <c r="A234" s="2" t="s">
        <v>232</v>
      </c>
      <c r="B234" s="4" t="s">
        <v>1096</v>
      </c>
      <c r="C234" s="12" t="s">
        <v>1211</v>
      </c>
      <c r="D234" s="7">
        <v>6</v>
      </c>
      <c r="E234" s="73">
        <v>39233</v>
      </c>
      <c r="F234" s="13" t="s">
        <v>1591</v>
      </c>
      <c r="G234" s="20">
        <v>39231.61041666667</v>
      </c>
      <c r="H234" s="22" t="s">
        <v>5802</v>
      </c>
      <c r="I234" s="13" t="s">
        <v>5803</v>
      </c>
      <c r="J234" s="13" t="s">
        <v>3087</v>
      </c>
    </row>
    <row r="235" spans="1:10" s="46" customFormat="1" ht="33.75">
      <c r="A235" s="2" t="s">
        <v>233</v>
      </c>
      <c r="B235" s="4" t="s">
        <v>1096</v>
      </c>
      <c r="C235" s="12" t="s">
        <v>1310</v>
      </c>
      <c r="D235" s="7">
        <v>7</v>
      </c>
      <c r="E235" s="73">
        <v>39233</v>
      </c>
      <c r="F235" s="13" t="s">
        <v>1439</v>
      </c>
      <c r="G235" s="20">
        <v>39231.748611111114</v>
      </c>
      <c r="H235" s="22" t="s">
        <v>1439</v>
      </c>
      <c r="I235" s="13" t="s">
        <v>3088</v>
      </c>
      <c r="J235" s="13" t="s">
        <v>3089</v>
      </c>
    </row>
    <row r="236" spans="1:10" s="46" customFormat="1" ht="56.25">
      <c r="A236" s="2" t="s">
        <v>234</v>
      </c>
      <c r="B236" s="4" t="s">
        <v>1097</v>
      </c>
      <c r="C236" s="12" t="s">
        <v>1158</v>
      </c>
      <c r="D236" s="6">
        <v>1</v>
      </c>
      <c r="E236" s="23">
        <v>39555</v>
      </c>
      <c r="F236" s="15" t="s">
        <v>1592</v>
      </c>
      <c r="G236" s="18">
        <v>39540.130555555559</v>
      </c>
      <c r="H236" s="15" t="s">
        <v>1593</v>
      </c>
      <c r="I236" s="17" t="s">
        <v>3090</v>
      </c>
      <c r="J236" s="17" t="s">
        <v>3091</v>
      </c>
    </row>
    <row r="237" spans="1:10" s="46" customFormat="1" ht="67.5">
      <c r="A237" s="2" t="s">
        <v>235</v>
      </c>
      <c r="B237" s="4" t="s">
        <v>1097</v>
      </c>
      <c r="C237" s="12" t="s">
        <v>1158</v>
      </c>
      <c r="D237" s="6">
        <v>2</v>
      </c>
      <c r="E237" s="23">
        <v>39555</v>
      </c>
      <c r="F237" s="15" t="s">
        <v>1594</v>
      </c>
      <c r="G237" s="18">
        <v>39538.506249999999</v>
      </c>
      <c r="H237" s="15" t="s">
        <v>1595</v>
      </c>
      <c r="I237" s="17" t="s">
        <v>3092</v>
      </c>
      <c r="J237" s="17" t="s">
        <v>3093</v>
      </c>
    </row>
    <row r="238" spans="1:10" s="46" customFormat="1" ht="45">
      <c r="A238" s="2" t="s">
        <v>236</v>
      </c>
      <c r="B238" s="4" t="s">
        <v>1097</v>
      </c>
      <c r="C238" s="12" t="s">
        <v>1232</v>
      </c>
      <c r="D238" s="6">
        <v>3</v>
      </c>
      <c r="E238" s="23">
        <v>39555</v>
      </c>
      <c r="F238" s="15" t="s">
        <v>1232</v>
      </c>
      <c r="G238" s="18">
        <v>39554.507638888892</v>
      </c>
      <c r="H238" s="15" t="s">
        <v>1596</v>
      </c>
      <c r="I238" s="17" t="s">
        <v>3094</v>
      </c>
      <c r="J238" s="17" t="s">
        <v>3095</v>
      </c>
    </row>
    <row r="239" spans="1:10" s="46" customFormat="1" ht="45">
      <c r="A239" s="2" t="s">
        <v>237</v>
      </c>
      <c r="B239" s="4" t="s">
        <v>1097</v>
      </c>
      <c r="C239" s="12" t="s">
        <v>1236</v>
      </c>
      <c r="D239" s="6">
        <v>4</v>
      </c>
      <c r="E239" s="23">
        <v>39555</v>
      </c>
      <c r="F239" s="15" t="s">
        <v>1597</v>
      </c>
      <c r="G239" s="18">
        <v>39548.447916666664</v>
      </c>
      <c r="H239" s="15" t="s">
        <v>1598</v>
      </c>
      <c r="I239" s="17" t="s">
        <v>3096</v>
      </c>
      <c r="J239" s="17" t="s">
        <v>3097</v>
      </c>
    </row>
    <row r="240" spans="1:10" s="46" customFormat="1" ht="67.5">
      <c r="A240" s="2" t="s">
        <v>238</v>
      </c>
      <c r="B240" s="4" t="s">
        <v>1097</v>
      </c>
      <c r="C240" s="12" t="s">
        <v>1599</v>
      </c>
      <c r="D240" s="6">
        <v>5</v>
      </c>
      <c r="E240" s="23">
        <v>39555</v>
      </c>
      <c r="F240" s="15" t="s">
        <v>1600</v>
      </c>
      <c r="G240" s="24" t="s">
        <v>1601</v>
      </c>
      <c r="H240" s="15" t="s">
        <v>1602</v>
      </c>
      <c r="I240" s="17" t="s">
        <v>3098</v>
      </c>
      <c r="J240" s="17" t="s">
        <v>3099</v>
      </c>
    </row>
    <row r="241" spans="1:10" s="46" customFormat="1" ht="157.5">
      <c r="A241" s="2" t="s">
        <v>239</v>
      </c>
      <c r="B241" s="4" t="s">
        <v>1097</v>
      </c>
      <c r="C241" s="12" t="s">
        <v>1144</v>
      </c>
      <c r="D241" s="6">
        <v>6</v>
      </c>
      <c r="E241" s="23">
        <v>39555</v>
      </c>
      <c r="F241" s="15" t="s">
        <v>1603</v>
      </c>
      <c r="G241" s="18">
        <v>39554.493055555555</v>
      </c>
      <c r="H241" s="25" t="s">
        <v>1604</v>
      </c>
      <c r="I241" s="17" t="s">
        <v>3100</v>
      </c>
      <c r="J241" s="17" t="s">
        <v>3101</v>
      </c>
    </row>
    <row r="242" spans="1:10" s="46" customFormat="1" ht="101.25">
      <c r="A242" s="2" t="s">
        <v>240</v>
      </c>
      <c r="B242" s="4" t="s">
        <v>1097</v>
      </c>
      <c r="C242" s="12" t="s">
        <v>1316</v>
      </c>
      <c r="D242" s="6">
        <v>7</v>
      </c>
      <c r="E242" s="23">
        <v>39555</v>
      </c>
      <c r="F242" s="15" t="s">
        <v>1605</v>
      </c>
      <c r="G242" s="18">
        <v>39553.830555555556</v>
      </c>
      <c r="H242" s="15" t="s">
        <v>1606</v>
      </c>
      <c r="I242" s="17" t="s">
        <v>3102</v>
      </c>
      <c r="J242" s="17" t="s">
        <v>3103</v>
      </c>
    </row>
    <row r="243" spans="1:10" s="46" customFormat="1" ht="101.25">
      <c r="A243" s="2" t="s">
        <v>241</v>
      </c>
      <c r="B243" s="4" t="s">
        <v>1097</v>
      </c>
      <c r="C243" s="12" t="s">
        <v>1607</v>
      </c>
      <c r="D243" s="6">
        <v>8</v>
      </c>
      <c r="E243" s="23">
        <v>39555</v>
      </c>
      <c r="F243" s="15" t="s">
        <v>1608</v>
      </c>
      <c r="G243" s="18">
        <v>39552.57708333333</v>
      </c>
      <c r="H243" s="15" t="s">
        <v>1609</v>
      </c>
      <c r="I243" s="17" t="s">
        <v>3104</v>
      </c>
      <c r="J243" s="17" t="s">
        <v>3105</v>
      </c>
    </row>
    <row r="244" spans="1:10" s="46" customFormat="1" ht="45">
      <c r="A244" s="2" t="s">
        <v>242</v>
      </c>
      <c r="B244" s="4" t="s">
        <v>1097</v>
      </c>
      <c r="C244" s="12" t="s">
        <v>1144</v>
      </c>
      <c r="D244" s="6">
        <v>1</v>
      </c>
      <c r="E244" s="23">
        <v>39562</v>
      </c>
      <c r="F244" s="15" t="s">
        <v>1188</v>
      </c>
      <c r="G244" s="18">
        <v>39559.767361111109</v>
      </c>
      <c r="H244" s="25" t="s">
        <v>1610</v>
      </c>
      <c r="I244" s="17" t="s">
        <v>3106</v>
      </c>
      <c r="J244" s="17" t="s">
        <v>3107</v>
      </c>
    </row>
    <row r="245" spans="1:10" s="46" customFormat="1" ht="45">
      <c r="A245" s="2" t="s">
        <v>243</v>
      </c>
      <c r="B245" s="4" t="s">
        <v>1097</v>
      </c>
      <c r="C245" s="12" t="s">
        <v>1144</v>
      </c>
      <c r="D245" s="6">
        <v>2</v>
      </c>
      <c r="E245" s="23">
        <v>39562</v>
      </c>
      <c r="F245" s="15" t="s">
        <v>1611</v>
      </c>
      <c r="G245" s="18">
        <v>39560.377083333333</v>
      </c>
      <c r="H245" s="25" t="s">
        <v>1612</v>
      </c>
      <c r="I245" s="17" t="s">
        <v>3108</v>
      </c>
      <c r="J245" s="17" t="s">
        <v>3109</v>
      </c>
    </row>
    <row r="246" spans="1:10" s="46" customFormat="1" ht="90">
      <c r="A246" s="2" t="s">
        <v>244</v>
      </c>
      <c r="B246" s="4" t="s">
        <v>1097</v>
      </c>
      <c r="C246" s="12" t="s">
        <v>1144</v>
      </c>
      <c r="D246" s="6">
        <v>3</v>
      </c>
      <c r="E246" s="23">
        <v>39562</v>
      </c>
      <c r="F246" s="15" t="s">
        <v>1188</v>
      </c>
      <c r="G246" s="18">
        <v>39560.579861111109</v>
      </c>
      <c r="H246" s="25" t="s">
        <v>1613</v>
      </c>
      <c r="I246" s="17" t="s">
        <v>3110</v>
      </c>
      <c r="J246" s="17" t="s">
        <v>3111</v>
      </c>
    </row>
    <row r="247" spans="1:10" s="46" customFormat="1" ht="67.5">
      <c r="A247" s="2" t="s">
        <v>245</v>
      </c>
      <c r="B247" s="4" t="s">
        <v>1097</v>
      </c>
      <c r="C247" s="12" t="s">
        <v>1144</v>
      </c>
      <c r="D247" s="6">
        <v>4</v>
      </c>
      <c r="E247" s="23">
        <v>39562</v>
      </c>
      <c r="F247" s="15" t="s">
        <v>1614</v>
      </c>
      <c r="G247" s="18">
        <v>39559.740277777775</v>
      </c>
      <c r="H247" s="25" t="s">
        <v>1615</v>
      </c>
      <c r="I247" s="17" t="s">
        <v>3112</v>
      </c>
      <c r="J247" s="17" t="s">
        <v>3113</v>
      </c>
    </row>
    <row r="248" spans="1:10" s="46" customFormat="1" ht="22.5">
      <c r="A248" s="2" t="s">
        <v>246</v>
      </c>
      <c r="B248" s="4" t="s">
        <v>1097</v>
      </c>
      <c r="C248" s="12" t="s">
        <v>1334</v>
      </c>
      <c r="D248" s="6">
        <v>5</v>
      </c>
      <c r="E248" s="23">
        <v>39562</v>
      </c>
      <c r="F248" s="15" t="s">
        <v>1616</v>
      </c>
      <c r="G248" s="18">
        <v>39555.520833333336</v>
      </c>
      <c r="H248" s="25" t="s">
        <v>1617</v>
      </c>
      <c r="I248" s="17" t="s">
        <v>3114</v>
      </c>
      <c r="J248" s="17" t="s">
        <v>3115</v>
      </c>
    </row>
    <row r="249" spans="1:10" s="46" customFormat="1" ht="90">
      <c r="A249" s="2" t="s">
        <v>247</v>
      </c>
      <c r="B249" s="4" t="s">
        <v>1097</v>
      </c>
      <c r="C249" s="12" t="s">
        <v>1334</v>
      </c>
      <c r="D249" s="6">
        <v>6</v>
      </c>
      <c r="E249" s="23">
        <v>39562</v>
      </c>
      <c r="F249" s="15" t="s">
        <v>1618</v>
      </c>
      <c r="G249" s="18">
        <v>39560.582638888889</v>
      </c>
      <c r="H249" s="25" t="s">
        <v>1619</v>
      </c>
      <c r="I249" s="17" t="s">
        <v>3116</v>
      </c>
      <c r="J249" s="17" t="s">
        <v>3117</v>
      </c>
    </row>
    <row r="250" spans="1:10" s="46" customFormat="1" ht="45">
      <c r="A250" s="2" t="s">
        <v>248</v>
      </c>
      <c r="B250" s="4" t="s">
        <v>1097</v>
      </c>
      <c r="C250" s="12" t="s">
        <v>1356</v>
      </c>
      <c r="D250" s="6">
        <v>7</v>
      </c>
      <c r="E250" s="23">
        <v>39562</v>
      </c>
      <c r="F250" s="15" t="s">
        <v>1620</v>
      </c>
      <c r="G250" s="18">
        <v>39554.568749999999</v>
      </c>
      <c r="H250" s="25" t="s">
        <v>1621</v>
      </c>
      <c r="I250" s="17" t="s">
        <v>3118</v>
      </c>
      <c r="J250" s="17" t="s">
        <v>3119</v>
      </c>
    </row>
    <row r="251" spans="1:10" s="46" customFormat="1" ht="45">
      <c r="A251" s="2" t="s">
        <v>249</v>
      </c>
      <c r="B251" s="4" t="s">
        <v>1097</v>
      </c>
      <c r="C251" s="12" t="s">
        <v>1176</v>
      </c>
      <c r="D251" s="6">
        <v>8</v>
      </c>
      <c r="E251" s="23">
        <v>39562</v>
      </c>
      <c r="F251" s="15" t="s">
        <v>1622</v>
      </c>
      <c r="G251" s="18">
        <v>39554.560416666667</v>
      </c>
      <c r="H251" s="25" t="s">
        <v>1623</v>
      </c>
      <c r="I251" s="17" t="s">
        <v>3120</v>
      </c>
      <c r="J251" s="17" t="s">
        <v>3121</v>
      </c>
    </row>
    <row r="252" spans="1:10" s="46" customFormat="1" ht="33.75">
      <c r="A252" s="2" t="s">
        <v>250</v>
      </c>
      <c r="B252" s="4" t="s">
        <v>1097</v>
      </c>
      <c r="C252" s="12" t="s">
        <v>1144</v>
      </c>
      <c r="D252" s="6">
        <v>9</v>
      </c>
      <c r="E252" s="23">
        <v>39562</v>
      </c>
      <c r="F252" s="15" t="s">
        <v>1624</v>
      </c>
      <c r="G252" s="18">
        <v>39560.42291666667</v>
      </c>
      <c r="H252" s="25" t="s">
        <v>1625</v>
      </c>
      <c r="I252" s="17" t="s">
        <v>3122</v>
      </c>
      <c r="J252" s="17" t="s">
        <v>3123</v>
      </c>
    </row>
    <row r="253" spans="1:10" s="46" customFormat="1" ht="45">
      <c r="A253" s="2" t="s">
        <v>251</v>
      </c>
      <c r="B253" s="4" t="s">
        <v>1097</v>
      </c>
      <c r="C253" s="12" t="s">
        <v>1196</v>
      </c>
      <c r="D253" s="6">
        <v>10</v>
      </c>
      <c r="E253" s="23">
        <v>39562</v>
      </c>
      <c r="F253" s="15" t="s">
        <v>1626</v>
      </c>
      <c r="G253" s="18">
        <v>39554.749305555553</v>
      </c>
      <c r="H253" s="25" t="s">
        <v>1627</v>
      </c>
      <c r="I253" s="17" t="s">
        <v>3124</v>
      </c>
      <c r="J253" s="17" t="s">
        <v>3125</v>
      </c>
    </row>
    <row r="254" spans="1:10" s="46" customFormat="1" ht="33.75">
      <c r="A254" s="2" t="s">
        <v>252</v>
      </c>
      <c r="B254" s="4" t="s">
        <v>1097</v>
      </c>
      <c r="C254" s="12" t="s">
        <v>1176</v>
      </c>
      <c r="D254" s="6">
        <v>11</v>
      </c>
      <c r="E254" s="23">
        <v>39562</v>
      </c>
      <c r="F254" s="15" t="s">
        <v>1628</v>
      </c>
      <c r="G254" s="18">
        <v>39560.416666666664</v>
      </c>
      <c r="H254" s="25" t="s">
        <v>1629</v>
      </c>
      <c r="I254" s="17" t="s">
        <v>3126</v>
      </c>
      <c r="J254" s="17" t="s">
        <v>5804</v>
      </c>
    </row>
    <row r="255" spans="1:10" s="46" customFormat="1" ht="67.5">
      <c r="A255" s="2" t="s">
        <v>253</v>
      </c>
      <c r="B255" s="4" t="s">
        <v>1097</v>
      </c>
      <c r="C255" s="12" t="s">
        <v>1236</v>
      </c>
      <c r="D255" s="6">
        <v>12</v>
      </c>
      <c r="E255" s="23">
        <v>39562</v>
      </c>
      <c r="F255" s="15" t="s">
        <v>1630</v>
      </c>
      <c r="G255" s="18">
        <v>39560.415277777778</v>
      </c>
      <c r="H255" s="25" t="s">
        <v>1631</v>
      </c>
      <c r="I255" s="17" t="s">
        <v>3127</v>
      </c>
      <c r="J255" s="17" t="s">
        <v>3128</v>
      </c>
    </row>
    <row r="256" spans="1:10" s="46" customFormat="1" ht="33.75">
      <c r="A256" s="2" t="s">
        <v>254</v>
      </c>
      <c r="B256" s="4" t="s">
        <v>1097</v>
      </c>
      <c r="C256" s="12" t="s">
        <v>1236</v>
      </c>
      <c r="D256" s="6">
        <v>13</v>
      </c>
      <c r="E256" s="23">
        <v>39562</v>
      </c>
      <c r="F256" s="15" t="s">
        <v>1632</v>
      </c>
      <c r="G256" s="18">
        <v>39560.413194444445</v>
      </c>
      <c r="H256" s="25" t="s">
        <v>1633</v>
      </c>
      <c r="I256" s="17" t="s">
        <v>3129</v>
      </c>
      <c r="J256" s="17" t="s">
        <v>3130</v>
      </c>
    </row>
    <row r="257" spans="1:10" s="46" customFormat="1" ht="33.75">
      <c r="A257" s="2" t="s">
        <v>255</v>
      </c>
      <c r="B257" s="4" t="s">
        <v>1097</v>
      </c>
      <c r="C257" s="12" t="s">
        <v>1236</v>
      </c>
      <c r="D257" s="6">
        <v>14</v>
      </c>
      <c r="E257" s="23">
        <v>39562</v>
      </c>
      <c r="F257" s="15" t="s">
        <v>1634</v>
      </c>
      <c r="G257" s="18">
        <v>39555.799305555556</v>
      </c>
      <c r="H257" s="25" t="s">
        <v>1635</v>
      </c>
      <c r="I257" s="17" t="s">
        <v>3131</v>
      </c>
      <c r="J257" s="17" t="s">
        <v>3132</v>
      </c>
    </row>
    <row r="258" spans="1:10" s="46" customFormat="1" ht="56.25">
      <c r="A258" s="2" t="s">
        <v>256</v>
      </c>
      <c r="B258" s="4" t="s">
        <v>1097</v>
      </c>
      <c r="C258" s="12" t="s">
        <v>1236</v>
      </c>
      <c r="D258" s="6">
        <v>15</v>
      </c>
      <c r="E258" s="23">
        <v>39562</v>
      </c>
      <c r="F258" s="15" t="s">
        <v>1632</v>
      </c>
      <c r="G258" s="18">
        <v>39560.527083333334</v>
      </c>
      <c r="H258" s="25" t="s">
        <v>1636</v>
      </c>
      <c r="I258" s="17" t="s">
        <v>3133</v>
      </c>
      <c r="J258" s="17" t="s">
        <v>3134</v>
      </c>
    </row>
    <row r="259" spans="1:10" s="46" customFormat="1" ht="45">
      <c r="A259" s="2" t="s">
        <v>257</v>
      </c>
      <c r="B259" s="4" t="s">
        <v>1097</v>
      </c>
      <c r="C259" s="12" t="s">
        <v>1196</v>
      </c>
      <c r="D259" s="6">
        <v>16</v>
      </c>
      <c r="E259" s="23">
        <v>39562</v>
      </c>
      <c r="F259" s="15" t="s">
        <v>1398</v>
      </c>
      <c r="G259" s="18">
        <v>39559.447222222225</v>
      </c>
      <c r="H259" s="25" t="s">
        <v>1637</v>
      </c>
      <c r="I259" s="17" t="s">
        <v>3135</v>
      </c>
      <c r="J259" s="17" t="s">
        <v>3136</v>
      </c>
    </row>
    <row r="260" spans="1:10" s="46" customFormat="1" ht="56.25">
      <c r="A260" s="2" t="s">
        <v>258</v>
      </c>
      <c r="B260" s="4" t="s">
        <v>1097</v>
      </c>
      <c r="C260" s="12" t="s">
        <v>1158</v>
      </c>
      <c r="D260" s="6">
        <v>17</v>
      </c>
      <c r="E260" s="23">
        <v>39562</v>
      </c>
      <c r="F260" s="15" t="s">
        <v>1515</v>
      </c>
      <c r="G260" s="18">
        <v>39560.502083333333</v>
      </c>
      <c r="H260" s="25" t="s">
        <v>1638</v>
      </c>
      <c r="I260" s="17" t="s">
        <v>3137</v>
      </c>
      <c r="J260" s="17" t="s">
        <v>3138</v>
      </c>
    </row>
    <row r="261" spans="1:10" s="46" customFormat="1" ht="67.5">
      <c r="A261" s="2" t="s">
        <v>259</v>
      </c>
      <c r="B261" s="4" t="s">
        <v>1097</v>
      </c>
      <c r="C261" s="12" t="s">
        <v>1158</v>
      </c>
      <c r="D261" s="6">
        <v>18</v>
      </c>
      <c r="E261" s="23">
        <v>39562</v>
      </c>
      <c r="F261" s="15" t="s">
        <v>1515</v>
      </c>
      <c r="G261" s="18">
        <v>39560.32916666667</v>
      </c>
      <c r="H261" s="25" t="s">
        <v>1639</v>
      </c>
      <c r="I261" s="17" t="s">
        <v>3139</v>
      </c>
      <c r="J261" s="17" t="s">
        <v>3140</v>
      </c>
    </row>
    <row r="262" spans="1:10" s="46" customFormat="1" ht="33.75">
      <c r="A262" s="2" t="s">
        <v>260</v>
      </c>
      <c r="B262" s="4" t="s">
        <v>1097</v>
      </c>
      <c r="C262" s="12" t="s">
        <v>1380</v>
      </c>
      <c r="D262" s="6">
        <v>19</v>
      </c>
      <c r="E262" s="23">
        <v>39562</v>
      </c>
      <c r="F262" s="15" t="s">
        <v>1640</v>
      </c>
      <c r="G262" s="18">
        <v>39559.570833333331</v>
      </c>
      <c r="H262" s="25" t="s">
        <v>1641</v>
      </c>
      <c r="I262" s="17" t="s">
        <v>3141</v>
      </c>
      <c r="J262" s="17" t="s">
        <v>3142</v>
      </c>
    </row>
    <row r="263" spans="1:10" s="46" customFormat="1" ht="90">
      <c r="A263" s="2" t="s">
        <v>261</v>
      </c>
      <c r="B263" s="4" t="s">
        <v>1097</v>
      </c>
      <c r="C263" s="12" t="s">
        <v>1642</v>
      </c>
      <c r="D263" s="6">
        <v>20</v>
      </c>
      <c r="E263" s="23">
        <v>39562</v>
      </c>
      <c r="F263" s="15" t="s">
        <v>1643</v>
      </c>
      <c r="G263" s="18">
        <v>39555.488194444442</v>
      </c>
      <c r="H263" s="25" t="s">
        <v>1644</v>
      </c>
      <c r="I263" s="17" t="s">
        <v>3143</v>
      </c>
      <c r="J263" s="34" t="s">
        <v>3144</v>
      </c>
    </row>
    <row r="264" spans="1:10" s="46" customFormat="1" ht="199.5">
      <c r="A264" s="2" t="s">
        <v>262</v>
      </c>
      <c r="B264" s="4" t="s">
        <v>1097</v>
      </c>
      <c r="C264" s="12" t="s">
        <v>1431</v>
      </c>
      <c r="D264" s="6">
        <v>21</v>
      </c>
      <c r="E264" s="23">
        <v>39562</v>
      </c>
      <c r="F264" s="15" t="s">
        <v>1645</v>
      </c>
      <c r="G264" s="18">
        <v>39559.761111111111</v>
      </c>
      <c r="H264" s="25" t="s">
        <v>1646</v>
      </c>
      <c r="I264" s="34" t="s">
        <v>3145</v>
      </c>
      <c r="J264" s="17" t="s">
        <v>3146</v>
      </c>
    </row>
    <row r="265" spans="1:10" s="46" customFormat="1" ht="67.5">
      <c r="A265" s="2" t="s">
        <v>263</v>
      </c>
      <c r="B265" s="4" t="s">
        <v>1097</v>
      </c>
      <c r="C265" s="12" t="s">
        <v>1140</v>
      </c>
      <c r="D265" s="6">
        <v>22</v>
      </c>
      <c r="E265" s="23">
        <v>39562</v>
      </c>
      <c r="F265" s="15" t="s">
        <v>1647</v>
      </c>
      <c r="G265" s="18">
        <v>39559.768750000003</v>
      </c>
      <c r="H265" s="25" t="s">
        <v>1648</v>
      </c>
      <c r="I265" s="17" t="s">
        <v>5805</v>
      </c>
      <c r="J265" s="17" t="s">
        <v>3147</v>
      </c>
    </row>
    <row r="266" spans="1:10" s="46" customFormat="1" ht="56.25">
      <c r="A266" s="2" t="s">
        <v>264</v>
      </c>
      <c r="B266" s="4" t="s">
        <v>1097</v>
      </c>
      <c r="C266" s="12" t="s">
        <v>1140</v>
      </c>
      <c r="D266" s="6">
        <v>23</v>
      </c>
      <c r="E266" s="23">
        <v>39562</v>
      </c>
      <c r="F266" s="15" t="s">
        <v>1649</v>
      </c>
      <c r="G266" s="18">
        <v>39559.669444444444</v>
      </c>
      <c r="H266" s="25" t="s">
        <v>1650</v>
      </c>
      <c r="I266" s="17" t="s">
        <v>3148</v>
      </c>
      <c r="J266" s="17" t="s">
        <v>3147</v>
      </c>
    </row>
    <row r="267" spans="1:10" s="46" customFormat="1" ht="22.5">
      <c r="A267" s="2" t="s">
        <v>265</v>
      </c>
      <c r="B267" s="4" t="s">
        <v>1097</v>
      </c>
      <c r="C267" s="12" t="s">
        <v>1431</v>
      </c>
      <c r="D267" s="6">
        <v>24</v>
      </c>
      <c r="E267" s="23">
        <v>39562</v>
      </c>
      <c r="F267" s="15" t="s">
        <v>1651</v>
      </c>
      <c r="G267" s="18">
        <v>39559.533333333333</v>
      </c>
      <c r="H267" s="25" t="s">
        <v>1652</v>
      </c>
      <c r="I267" s="17" t="s">
        <v>3149</v>
      </c>
      <c r="J267" s="17" t="s">
        <v>3150</v>
      </c>
    </row>
    <row r="268" spans="1:10" s="46" customFormat="1" ht="157.5">
      <c r="A268" s="2" t="s">
        <v>266</v>
      </c>
      <c r="B268" s="4" t="s">
        <v>1097</v>
      </c>
      <c r="C268" s="12" t="s">
        <v>1176</v>
      </c>
      <c r="D268" s="6">
        <v>25</v>
      </c>
      <c r="E268" s="23">
        <v>39562</v>
      </c>
      <c r="F268" s="15" t="s">
        <v>1653</v>
      </c>
      <c r="G268" s="18">
        <v>39556.499305555553</v>
      </c>
      <c r="H268" s="25" t="s">
        <v>1654</v>
      </c>
      <c r="I268" s="17" t="s">
        <v>3151</v>
      </c>
      <c r="J268" s="17" t="s">
        <v>3152</v>
      </c>
    </row>
    <row r="269" spans="1:10" s="46" customFormat="1" ht="56.25">
      <c r="A269" s="2" t="s">
        <v>267</v>
      </c>
      <c r="B269" s="4" t="s">
        <v>1097</v>
      </c>
      <c r="C269" s="12" t="s">
        <v>1144</v>
      </c>
      <c r="D269" s="6">
        <v>1</v>
      </c>
      <c r="E269" s="23">
        <v>39569</v>
      </c>
      <c r="F269" s="17" t="s">
        <v>1655</v>
      </c>
      <c r="G269" s="18">
        <v>39566.856249999997</v>
      </c>
      <c r="H269" s="25" t="s">
        <v>1656</v>
      </c>
      <c r="I269" s="17" t="s">
        <v>3153</v>
      </c>
      <c r="J269" s="17" t="s">
        <v>3154</v>
      </c>
    </row>
    <row r="270" spans="1:10" s="46" customFormat="1" ht="56.25">
      <c r="A270" s="2" t="s">
        <v>268</v>
      </c>
      <c r="B270" s="4" t="s">
        <v>1097</v>
      </c>
      <c r="C270" s="12" t="s">
        <v>1144</v>
      </c>
      <c r="D270" s="6">
        <v>2</v>
      </c>
      <c r="E270" s="23">
        <v>39569</v>
      </c>
      <c r="F270" s="17" t="s">
        <v>1655</v>
      </c>
      <c r="G270" s="18">
        <v>39567.447916666664</v>
      </c>
      <c r="H270" s="25" t="s">
        <v>1657</v>
      </c>
      <c r="I270" s="17" t="s">
        <v>3155</v>
      </c>
      <c r="J270" s="17" t="s">
        <v>3156</v>
      </c>
    </row>
    <row r="271" spans="1:10" s="46" customFormat="1" ht="146.25">
      <c r="A271" s="2" t="s">
        <v>269</v>
      </c>
      <c r="B271" s="4" t="s">
        <v>1097</v>
      </c>
      <c r="C271" s="12" t="s">
        <v>1144</v>
      </c>
      <c r="D271" s="6">
        <v>3</v>
      </c>
      <c r="E271" s="23">
        <v>39569</v>
      </c>
      <c r="F271" s="17" t="s">
        <v>1655</v>
      </c>
      <c r="G271" s="18">
        <v>39567.48333333333</v>
      </c>
      <c r="H271" s="25" t="s">
        <v>1658</v>
      </c>
      <c r="I271" s="17" t="s">
        <v>3157</v>
      </c>
      <c r="J271" s="17" t="s">
        <v>3158</v>
      </c>
    </row>
    <row r="272" spans="1:10" s="46" customFormat="1" ht="45">
      <c r="A272" s="2" t="s">
        <v>270</v>
      </c>
      <c r="B272" s="4" t="s">
        <v>1097</v>
      </c>
      <c r="C272" s="12" t="s">
        <v>1144</v>
      </c>
      <c r="D272" s="6">
        <v>4</v>
      </c>
      <c r="E272" s="23">
        <v>39569</v>
      </c>
      <c r="F272" s="17" t="s">
        <v>1655</v>
      </c>
      <c r="G272" s="18">
        <v>39563.486805555556</v>
      </c>
      <c r="H272" s="25" t="s">
        <v>1659</v>
      </c>
      <c r="I272" s="17" t="s">
        <v>3159</v>
      </c>
      <c r="J272" s="17" t="s">
        <v>3160</v>
      </c>
    </row>
    <row r="273" spans="1:10" s="46" customFormat="1" ht="45">
      <c r="A273" s="2" t="s">
        <v>271</v>
      </c>
      <c r="B273" s="4" t="s">
        <v>1097</v>
      </c>
      <c r="C273" s="12" t="s">
        <v>1660</v>
      </c>
      <c r="D273" s="6">
        <v>5</v>
      </c>
      <c r="E273" s="23">
        <v>39569</v>
      </c>
      <c r="F273" s="17" t="s">
        <v>1661</v>
      </c>
      <c r="G273" s="18">
        <v>39567.342361111114</v>
      </c>
      <c r="H273" s="25" t="s">
        <v>1662</v>
      </c>
      <c r="I273" s="17" t="s">
        <v>3161</v>
      </c>
      <c r="J273" s="17" t="s">
        <v>3162</v>
      </c>
    </row>
    <row r="274" spans="1:10" s="46" customFormat="1" ht="56.25">
      <c r="A274" s="2" t="s">
        <v>272</v>
      </c>
      <c r="B274" s="4" t="s">
        <v>1097</v>
      </c>
      <c r="C274" s="12" t="s">
        <v>1660</v>
      </c>
      <c r="D274" s="6">
        <v>6</v>
      </c>
      <c r="E274" s="23">
        <v>39569</v>
      </c>
      <c r="F274" s="17" t="s">
        <v>1661</v>
      </c>
      <c r="G274" s="18">
        <v>39562.48333333333</v>
      </c>
      <c r="H274" s="25" t="s">
        <v>1663</v>
      </c>
      <c r="I274" s="17" t="s">
        <v>3163</v>
      </c>
      <c r="J274" s="17" t="s">
        <v>3162</v>
      </c>
    </row>
    <row r="275" spans="1:10" s="46" customFormat="1" ht="191.25">
      <c r="A275" s="2" t="s">
        <v>273</v>
      </c>
      <c r="B275" s="4" t="s">
        <v>1097</v>
      </c>
      <c r="C275" s="12" t="s">
        <v>1660</v>
      </c>
      <c r="D275" s="6">
        <v>7</v>
      </c>
      <c r="E275" s="23">
        <v>39569</v>
      </c>
      <c r="F275" s="17" t="s">
        <v>1661</v>
      </c>
      <c r="G275" s="18">
        <v>39563.65</v>
      </c>
      <c r="H275" s="25" t="s">
        <v>1664</v>
      </c>
      <c r="I275" s="17" t="s">
        <v>3164</v>
      </c>
      <c r="J275" s="17" t="s">
        <v>3162</v>
      </c>
    </row>
    <row r="276" spans="1:10" s="46" customFormat="1" ht="11.25">
      <c r="A276" s="2" t="s">
        <v>274</v>
      </c>
      <c r="B276" s="4" t="s">
        <v>1097</v>
      </c>
      <c r="C276" s="12" t="s">
        <v>1469</v>
      </c>
      <c r="D276" s="6">
        <v>8</v>
      </c>
      <c r="E276" s="23">
        <v>39569</v>
      </c>
      <c r="F276" s="17" t="s">
        <v>1469</v>
      </c>
      <c r="G276" s="18" t="s">
        <v>1665</v>
      </c>
      <c r="H276" s="25" t="s">
        <v>1665</v>
      </c>
      <c r="I276" s="17" t="s">
        <v>3165</v>
      </c>
      <c r="J276" s="17" t="s">
        <v>3166</v>
      </c>
    </row>
    <row r="277" spans="1:10" s="46" customFormat="1" ht="146.25">
      <c r="A277" s="2" t="s">
        <v>275</v>
      </c>
      <c r="B277" s="4" t="s">
        <v>1097</v>
      </c>
      <c r="C277" s="12" t="s">
        <v>1469</v>
      </c>
      <c r="D277" s="6">
        <v>9</v>
      </c>
      <c r="E277" s="23">
        <v>39569</v>
      </c>
      <c r="F277" s="17" t="s">
        <v>1469</v>
      </c>
      <c r="G277" s="18">
        <v>39561.395138888889</v>
      </c>
      <c r="H277" s="25" t="s">
        <v>1525</v>
      </c>
      <c r="I277" s="17" t="s">
        <v>3167</v>
      </c>
      <c r="J277" s="17" t="s">
        <v>3166</v>
      </c>
    </row>
    <row r="278" spans="1:10" s="46" customFormat="1" ht="202.5">
      <c r="A278" s="2" t="s">
        <v>276</v>
      </c>
      <c r="B278" s="4" t="s">
        <v>1097</v>
      </c>
      <c r="C278" s="12" t="s">
        <v>1158</v>
      </c>
      <c r="D278" s="6">
        <v>10</v>
      </c>
      <c r="E278" s="23">
        <v>39569</v>
      </c>
      <c r="F278" s="17" t="s">
        <v>1666</v>
      </c>
      <c r="G278" s="18">
        <v>39560.660416666666</v>
      </c>
      <c r="H278" s="25" t="s">
        <v>1667</v>
      </c>
      <c r="I278" s="17" t="s">
        <v>3168</v>
      </c>
      <c r="J278" s="17" t="s">
        <v>3166</v>
      </c>
    </row>
    <row r="279" spans="1:10" s="46" customFormat="1" ht="33.75">
      <c r="A279" s="2" t="s">
        <v>277</v>
      </c>
      <c r="B279" s="4" t="s">
        <v>1097</v>
      </c>
      <c r="C279" s="12" t="s">
        <v>1221</v>
      </c>
      <c r="D279" s="6">
        <v>11</v>
      </c>
      <c r="E279" s="23">
        <v>39569</v>
      </c>
      <c r="F279" s="17" t="s">
        <v>1668</v>
      </c>
      <c r="G279" s="18">
        <v>39560.73333333333</v>
      </c>
      <c r="H279" s="25" t="s">
        <v>1468</v>
      </c>
      <c r="I279" s="17" t="s">
        <v>3169</v>
      </c>
      <c r="J279" s="17" t="s">
        <v>3170</v>
      </c>
    </row>
    <row r="280" spans="1:10" s="46" customFormat="1" ht="101.25">
      <c r="A280" s="2" t="s">
        <v>278</v>
      </c>
      <c r="B280" s="4" t="s">
        <v>1097</v>
      </c>
      <c r="C280" s="12" t="s">
        <v>1158</v>
      </c>
      <c r="D280" s="6">
        <v>12</v>
      </c>
      <c r="E280" s="23">
        <v>39569</v>
      </c>
      <c r="F280" s="17" t="s">
        <v>1669</v>
      </c>
      <c r="G280" s="18">
        <v>39562.63958333333</v>
      </c>
      <c r="H280" s="25" t="s">
        <v>1670</v>
      </c>
      <c r="I280" s="17" t="s">
        <v>5806</v>
      </c>
      <c r="J280" s="17" t="s">
        <v>3171</v>
      </c>
    </row>
    <row r="281" spans="1:10" s="46" customFormat="1" ht="45">
      <c r="A281" s="2" t="s">
        <v>279</v>
      </c>
      <c r="B281" s="4" t="s">
        <v>1097</v>
      </c>
      <c r="C281" s="12" t="s">
        <v>1566</v>
      </c>
      <c r="D281" s="6">
        <v>13</v>
      </c>
      <c r="E281" s="23">
        <v>39569</v>
      </c>
      <c r="F281" s="17" t="s">
        <v>1671</v>
      </c>
      <c r="G281" s="18" t="s">
        <v>1665</v>
      </c>
      <c r="H281" s="25" t="s">
        <v>1665</v>
      </c>
      <c r="I281" s="17" t="s">
        <v>3172</v>
      </c>
      <c r="J281" s="17" t="s">
        <v>3173</v>
      </c>
    </row>
    <row r="282" spans="1:10" s="46" customFormat="1" ht="22.5">
      <c r="A282" s="2" t="s">
        <v>280</v>
      </c>
      <c r="B282" s="4" t="s">
        <v>1097</v>
      </c>
      <c r="C282" s="12" t="s">
        <v>1158</v>
      </c>
      <c r="D282" s="6">
        <v>14</v>
      </c>
      <c r="E282" s="23">
        <v>39569</v>
      </c>
      <c r="F282" s="17" t="s">
        <v>1672</v>
      </c>
      <c r="G282" s="18">
        <v>39566.478472222225</v>
      </c>
      <c r="H282" s="25" t="s">
        <v>1673</v>
      </c>
      <c r="I282" s="17" t="s">
        <v>3174</v>
      </c>
      <c r="J282" s="17" t="s">
        <v>3175</v>
      </c>
    </row>
    <row r="283" spans="1:10" s="46" customFormat="1" ht="33.75">
      <c r="A283" s="2" t="s">
        <v>281</v>
      </c>
      <c r="B283" s="4" t="s">
        <v>1097</v>
      </c>
      <c r="C283" s="12" t="s">
        <v>1236</v>
      </c>
      <c r="D283" s="6">
        <v>15</v>
      </c>
      <c r="E283" s="23">
        <v>39569</v>
      </c>
      <c r="F283" s="17" t="s">
        <v>1674</v>
      </c>
      <c r="G283" s="18">
        <v>39561.675694444442</v>
      </c>
      <c r="H283" s="25" t="s">
        <v>1675</v>
      </c>
      <c r="I283" s="17" t="s">
        <v>3176</v>
      </c>
      <c r="J283" s="17" t="s">
        <v>3177</v>
      </c>
    </row>
    <row r="284" spans="1:10" s="46" customFormat="1" ht="45">
      <c r="A284" s="2" t="s">
        <v>282</v>
      </c>
      <c r="B284" s="4" t="s">
        <v>1097</v>
      </c>
      <c r="C284" s="12" t="s">
        <v>1566</v>
      </c>
      <c r="D284" s="6">
        <v>16</v>
      </c>
      <c r="E284" s="23">
        <v>39569</v>
      </c>
      <c r="F284" s="17" t="s">
        <v>1676</v>
      </c>
      <c r="G284" s="18">
        <v>39560.424305555556</v>
      </c>
      <c r="H284" s="25" t="s">
        <v>1676</v>
      </c>
      <c r="I284" s="17" t="s">
        <v>3178</v>
      </c>
      <c r="J284" s="17" t="s">
        <v>3179</v>
      </c>
    </row>
    <row r="285" spans="1:10" s="46" customFormat="1" ht="67.5">
      <c r="A285" s="2" t="s">
        <v>283</v>
      </c>
      <c r="B285" s="4" t="s">
        <v>1097</v>
      </c>
      <c r="C285" s="12" t="s">
        <v>1236</v>
      </c>
      <c r="D285" s="6">
        <v>17</v>
      </c>
      <c r="E285" s="23">
        <v>39569</v>
      </c>
      <c r="F285" s="17" t="s">
        <v>1677</v>
      </c>
      <c r="G285" s="18">
        <v>39560.422222222223</v>
      </c>
      <c r="H285" s="25" t="s">
        <v>1678</v>
      </c>
      <c r="I285" s="17" t="s">
        <v>3180</v>
      </c>
      <c r="J285" s="17" t="s">
        <v>3181</v>
      </c>
    </row>
    <row r="286" spans="1:10" s="46" customFormat="1" ht="90">
      <c r="A286" s="2" t="s">
        <v>284</v>
      </c>
      <c r="B286" s="4" t="s">
        <v>1097</v>
      </c>
      <c r="C286" s="12" t="s">
        <v>1679</v>
      </c>
      <c r="D286" s="6">
        <v>18</v>
      </c>
      <c r="E286" s="23">
        <v>39569</v>
      </c>
      <c r="F286" s="17" t="s">
        <v>1680</v>
      </c>
      <c r="G286" s="18">
        <v>39560.761805555558</v>
      </c>
      <c r="H286" s="25" t="s">
        <v>1500</v>
      </c>
      <c r="I286" s="17" t="s">
        <v>3182</v>
      </c>
      <c r="J286" s="17" t="s">
        <v>5807</v>
      </c>
    </row>
    <row r="287" spans="1:10" s="46" customFormat="1" ht="45">
      <c r="A287" s="2" t="s">
        <v>285</v>
      </c>
      <c r="B287" s="4" t="s">
        <v>1097</v>
      </c>
      <c r="C287" s="12" t="s">
        <v>1316</v>
      </c>
      <c r="D287" s="6">
        <v>19</v>
      </c>
      <c r="E287" s="23">
        <v>39569</v>
      </c>
      <c r="F287" s="17" t="s">
        <v>1681</v>
      </c>
      <c r="G287" s="18">
        <v>39561.668749999997</v>
      </c>
      <c r="H287" s="25" t="s">
        <v>1681</v>
      </c>
      <c r="I287" s="17" t="s">
        <v>3183</v>
      </c>
      <c r="J287" s="17" t="s">
        <v>3184</v>
      </c>
    </row>
    <row r="288" spans="1:10" s="46" customFormat="1" ht="45">
      <c r="A288" s="2" t="s">
        <v>286</v>
      </c>
      <c r="B288" s="4" t="s">
        <v>1097</v>
      </c>
      <c r="C288" s="12" t="s">
        <v>1158</v>
      </c>
      <c r="D288" s="6">
        <v>20</v>
      </c>
      <c r="E288" s="23">
        <v>39569</v>
      </c>
      <c r="F288" s="17" t="s">
        <v>1515</v>
      </c>
      <c r="G288" s="18">
        <v>39561.885416666664</v>
      </c>
      <c r="H288" s="25" t="s">
        <v>1682</v>
      </c>
      <c r="I288" s="17" t="s">
        <v>3185</v>
      </c>
      <c r="J288" s="17" t="s">
        <v>3186</v>
      </c>
    </row>
    <row r="289" spans="1:10" s="46" customFormat="1" ht="112.5">
      <c r="A289" s="2" t="s">
        <v>287</v>
      </c>
      <c r="B289" s="4" t="s">
        <v>1097</v>
      </c>
      <c r="C289" s="12" t="s">
        <v>1196</v>
      </c>
      <c r="D289" s="6">
        <v>21</v>
      </c>
      <c r="E289" s="23">
        <v>39569</v>
      </c>
      <c r="F289" s="17" t="s">
        <v>1649</v>
      </c>
      <c r="G289" s="18">
        <v>39561.443749999999</v>
      </c>
      <c r="H289" s="25" t="s">
        <v>1683</v>
      </c>
      <c r="I289" s="17" t="s">
        <v>3187</v>
      </c>
      <c r="J289" s="17" t="s">
        <v>3188</v>
      </c>
    </row>
    <row r="290" spans="1:10" s="46" customFormat="1" ht="45">
      <c r="A290" s="2" t="s">
        <v>288</v>
      </c>
      <c r="B290" s="4" t="s">
        <v>1097</v>
      </c>
      <c r="C290" s="12" t="s">
        <v>1236</v>
      </c>
      <c r="D290" s="6">
        <v>22</v>
      </c>
      <c r="E290" s="23">
        <v>39569</v>
      </c>
      <c r="F290" s="17" t="s">
        <v>1684</v>
      </c>
      <c r="G290" s="18">
        <v>39561.640277777777</v>
      </c>
      <c r="H290" s="25" t="s">
        <v>1685</v>
      </c>
      <c r="I290" s="17" t="s">
        <v>3189</v>
      </c>
      <c r="J290" s="17" t="s">
        <v>3188</v>
      </c>
    </row>
    <row r="291" spans="1:10" s="46" customFormat="1" ht="67.5">
      <c r="A291" s="2" t="s">
        <v>289</v>
      </c>
      <c r="B291" s="4" t="s">
        <v>1097</v>
      </c>
      <c r="C291" s="12" t="s">
        <v>1144</v>
      </c>
      <c r="D291" s="6">
        <v>1</v>
      </c>
      <c r="E291" s="23">
        <v>39576</v>
      </c>
      <c r="F291" s="17" t="s">
        <v>1188</v>
      </c>
      <c r="G291" s="18">
        <v>39567.631249999999</v>
      </c>
      <c r="H291" s="25" t="s">
        <v>1686</v>
      </c>
      <c r="I291" s="17" t="s">
        <v>3190</v>
      </c>
      <c r="J291" s="17" t="s">
        <v>3191</v>
      </c>
    </row>
    <row r="292" spans="1:10" s="46" customFormat="1" ht="45">
      <c r="A292" s="2" t="s">
        <v>290</v>
      </c>
      <c r="B292" s="4" t="s">
        <v>1097</v>
      </c>
      <c r="C292" s="12" t="s">
        <v>1144</v>
      </c>
      <c r="D292" s="6">
        <v>2</v>
      </c>
      <c r="E292" s="23">
        <v>39576</v>
      </c>
      <c r="F292" s="17" t="s">
        <v>1188</v>
      </c>
      <c r="G292" s="18">
        <v>39573.853472222225</v>
      </c>
      <c r="H292" s="25" t="s">
        <v>1687</v>
      </c>
      <c r="I292" s="17" t="s">
        <v>3192</v>
      </c>
      <c r="J292" s="17" t="s">
        <v>3193</v>
      </c>
    </row>
    <row r="293" spans="1:10" s="46" customFormat="1" ht="90">
      <c r="A293" s="2" t="s">
        <v>291</v>
      </c>
      <c r="B293" s="4" t="s">
        <v>1097</v>
      </c>
      <c r="C293" s="12" t="s">
        <v>1211</v>
      </c>
      <c r="D293" s="6">
        <v>3</v>
      </c>
      <c r="E293" s="23">
        <v>39576</v>
      </c>
      <c r="F293" s="17" t="s">
        <v>1591</v>
      </c>
      <c r="G293" s="18">
        <v>39568.574305555558</v>
      </c>
      <c r="H293" s="25" t="s">
        <v>1688</v>
      </c>
      <c r="I293" s="17" t="s">
        <v>3194</v>
      </c>
      <c r="J293" s="17" t="s">
        <v>3195</v>
      </c>
    </row>
    <row r="294" spans="1:10" s="46" customFormat="1" ht="67.5">
      <c r="A294" s="2" t="s">
        <v>292</v>
      </c>
      <c r="B294" s="4" t="s">
        <v>1097</v>
      </c>
      <c r="C294" s="12" t="s">
        <v>5174</v>
      </c>
      <c r="D294" s="6">
        <v>4</v>
      </c>
      <c r="E294" s="23">
        <v>39576</v>
      </c>
      <c r="F294" s="17" t="s">
        <v>1689</v>
      </c>
      <c r="G294" s="18">
        <v>39570.656944444447</v>
      </c>
      <c r="H294" s="25" t="s">
        <v>1690</v>
      </c>
      <c r="I294" s="17" t="s">
        <v>3196</v>
      </c>
      <c r="J294" s="17" t="s">
        <v>3197</v>
      </c>
    </row>
    <row r="295" spans="1:10" s="46" customFormat="1" ht="67.5">
      <c r="A295" s="2" t="s">
        <v>293</v>
      </c>
      <c r="B295" s="4" t="s">
        <v>1097</v>
      </c>
      <c r="C295" s="12" t="s">
        <v>1221</v>
      </c>
      <c r="D295" s="6">
        <v>5</v>
      </c>
      <c r="E295" s="23">
        <v>39576</v>
      </c>
      <c r="F295" s="17" t="s">
        <v>1691</v>
      </c>
      <c r="G295" s="18">
        <v>39569.695138888892</v>
      </c>
      <c r="H295" s="25" t="s">
        <v>1692</v>
      </c>
      <c r="I295" s="17" t="s">
        <v>3198</v>
      </c>
      <c r="J295" s="17" t="s">
        <v>3199</v>
      </c>
    </row>
    <row r="296" spans="1:10" s="46" customFormat="1" ht="157.5">
      <c r="A296" s="2" t="s">
        <v>294</v>
      </c>
      <c r="B296" s="4" t="s">
        <v>1097</v>
      </c>
      <c r="C296" s="12" t="s">
        <v>1221</v>
      </c>
      <c r="D296" s="6">
        <v>6</v>
      </c>
      <c r="E296" s="23">
        <v>39576</v>
      </c>
      <c r="F296" s="17" t="s">
        <v>1693</v>
      </c>
      <c r="G296" s="18">
        <v>39568.589583333334</v>
      </c>
      <c r="H296" s="25" t="s">
        <v>1694</v>
      </c>
      <c r="I296" s="17" t="s">
        <v>3200</v>
      </c>
      <c r="J296" s="17" t="s">
        <v>3201</v>
      </c>
    </row>
    <row r="297" spans="1:10" s="46" customFormat="1" ht="101.25">
      <c r="A297" s="2" t="s">
        <v>295</v>
      </c>
      <c r="B297" s="4" t="s">
        <v>1097</v>
      </c>
      <c r="C297" s="12" t="s">
        <v>1221</v>
      </c>
      <c r="D297" s="6">
        <v>7</v>
      </c>
      <c r="E297" s="23">
        <v>39576</v>
      </c>
      <c r="F297" s="17" t="s">
        <v>1695</v>
      </c>
      <c r="G297" s="18">
        <v>39573.605555555558</v>
      </c>
      <c r="H297" s="25" t="s">
        <v>1696</v>
      </c>
      <c r="I297" s="17" t="s">
        <v>3202</v>
      </c>
      <c r="J297" s="17" t="s">
        <v>3203</v>
      </c>
    </row>
    <row r="298" spans="1:10" s="46" customFormat="1" ht="101.25">
      <c r="A298" s="2" t="s">
        <v>296</v>
      </c>
      <c r="B298" s="4" t="s">
        <v>1097</v>
      </c>
      <c r="C298" s="12" t="s">
        <v>1697</v>
      </c>
      <c r="D298" s="6">
        <v>8</v>
      </c>
      <c r="E298" s="23">
        <v>39576</v>
      </c>
      <c r="F298" s="17" t="s">
        <v>1649</v>
      </c>
      <c r="G298" s="18">
        <v>39567.662499999999</v>
      </c>
      <c r="H298" s="25" t="s">
        <v>1698</v>
      </c>
      <c r="I298" s="17" t="s">
        <v>3204</v>
      </c>
      <c r="J298" s="17" t="s">
        <v>3205</v>
      </c>
    </row>
    <row r="299" spans="1:10" s="46" customFormat="1" ht="56.25">
      <c r="A299" s="2" t="s">
        <v>297</v>
      </c>
      <c r="B299" s="4" t="s">
        <v>1097</v>
      </c>
      <c r="C299" s="12" t="s">
        <v>1169</v>
      </c>
      <c r="D299" s="6">
        <v>9</v>
      </c>
      <c r="E299" s="23">
        <v>39576</v>
      </c>
      <c r="F299" s="17" t="s">
        <v>1649</v>
      </c>
      <c r="G299" s="18">
        <v>39567.854861111111</v>
      </c>
      <c r="H299" s="25" t="s">
        <v>1699</v>
      </c>
      <c r="I299" s="17" t="s">
        <v>3206</v>
      </c>
      <c r="J299" s="17" t="s">
        <v>3207</v>
      </c>
    </row>
    <row r="300" spans="1:10" s="46" customFormat="1" ht="123.75">
      <c r="A300" s="2" t="s">
        <v>298</v>
      </c>
      <c r="B300" s="4" t="s">
        <v>1097</v>
      </c>
      <c r="C300" s="12" t="s">
        <v>1169</v>
      </c>
      <c r="D300" s="6">
        <v>10</v>
      </c>
      <c r="E300" s="23">
        <v>39576</v>
      </c>
      <c r="F300" s="17" t="s">
        <v>1649</v>
      </c>
      <c r="G300" s="18">
        <v>39568.409722222219</v>
      </c>
      <c r="H300" s="25" t="s">
        <v>1700</v>
      </c>
      <c r="I300" s="17" t="s">
        <v>3208</v>
      </c>
      <c r="J300" s="17" t="s">
        <v>3209</v>
      </c>
    </row>
    <row r="301" spans="1:10" s="46" customFormat="1" ht="33.75">
      <c r="A301" s="2" t="s">
        <v>299</v>
      </c>
      <c r="B301" s="4" t="s">
        <v>1097</v>
      </c>
      <c r="C301" s="12" t="s">
        <v>1320</v>
      </c>
      <c r="D301" s="6">
        <v>11</v>
      </c>
      <c r="E301" s="23">
        <v>39576</v>
      </c>
      <c r="F301" s="17" t="s">
        <v>1649</v>
      </c>
      <c r="G301" s="18">
        <v>39570.563888888886</v>
      </c>
      <c r="H301" s="25" t="s">
        <v>1701</v>
      </c>
      <c r="I301" s="17" t="s">
        <v>3210</v>
      </c>
      <c r="J301" s="17" t="s">
        <v>3211</v>
      </c>
    </row>
    <row r="302" spans="1:10" s="46" customFormat="1" ht="45">
      <c r="A302" s="2" t="s">
        <v>300</v>
      </c>
      <c r="B302" s="4" t="s">
        <v>1097</v>
      </c>
      <c r="C302" s="12" t="s">
        <v>1236</v>
      </c>
      <c r="D302" s="6">
        <v>12</v>
      </c>
      <c r="E302" s="23">
        <v>39576</v>
      </c>
      <c r="F302" s="17" t="s">
        <v>1702</v>
      </c>
      <c r="G302" s="18">
        <v>39568.481944444444</v>
      </c>
      <c r="H302" s="25" t="s">
        <v>1703</v>
      </c>
      <c r="I302" s="17" t="s">
        <v>3212</v>
      </c>
      <c r="J302" s="17" t="s">
        <v>3213</v>
      </c>
    </row>
    <row r="303" spans="1:10" s="46" customFormat="1" ht="101.25">
      <c r="A303" s="2" t="s">
        <v>301</v>
      </c>
      <c r="B303" s="4" t="s">
        <v>1097</v>
      </c>
      <c r="C303" s="12" t="s">
        <v>1542</v>
      </c>
      <c r="D303" s="6">
        <v>13</v>
      </c>
      <c r="E303" s="23">
        <v>39576</v>
      </c>
      <c r="F303" s="17" t="s">
        <v>1704</v>
      </c>
      <c r="G303" s="18">
        <v>39574.529166666667</v>
      </c>
      <c r="H303" s="25" t="s">
        <v>1705</v>
      </c>
      <c r="I303" s="17" t="s">
        <v>3214</v>
      </c>
      <c r="J303" s="17" t="s">
        <v>3215</v>
      </c>
    </row>
    <row r="304" spans="1:10" s="46" customFormat="1" ht="45">
      <c r="A304" s="2" t="s">
        <v>302</v>
      </c>
      <c r="B304" s="4" t="s">
        <v>1097</v>
      </c>
      <c r="C304" s="12" t="s">
        <v>1316</v>
      </c>
      <c r="D304" s="6">
        <v>14</v>
      </c>
      <c r="E304" s="23">
        <v>39576</v>
      </c>
      <c r="F304" s="17" t="s">
        <v>1706</v>
      </c>
      <c r="G304" s="18">
        <v>39574.581250000003</v>
      </c>
      <c r="H304" s="25" t="s">
        <v>1707</v>
      </c>
      <c r="I304" s="17" t="s">
        <v>3216</v>
      </c>
      <c r="J304" s="17" t="s">
        <v>3217</v>
      </c>
    </row>
    <row r="305" spans="1:10" s="46" customFormat="1" ht="22.5">
      <c r="A305" s="2" t="s">
        <v>303</v>
      </c>
      <c r="B305" s="4" t="s">
        <v>1097</v>
      </c>
      <c r="C305" s="12" t="s">
        <v>5175</v>
      </c>
      <c r="D305" s="6">
        <v>15</v>
      </c>
      <c r="E305" s="23">
        <v>39576</v>
      </c>
      <c r="F305" s="17" t="s">
        <v>1704</v>
      </c>
      <c r="G305" s="18">
        <v>39574.498611111114</v>
      </c>
      <c r="H305" s="25" t="s">
        <v>1708</v>
      </c>
      <c r="I305" s="17" t="s">
        <v>3218</v>
      </c>
      <c r="J305" s="17" t="s">
        <v>3219</v>
      </c>
    </row>
    <row r="306" spans="1:10" s="46" customFormat="1" ht="78.75">
      <c r="A306" s="2" t="s">
        <v>304</v>
      </c>
      <c r="B306" s="4" t="s">
        <v>1097</v>
      </c>
      <c r="C306" s="12" t="s">
        <v>1236</v>
      </c>
      <c r="D306" s="6">
        <v>16</v>
      </c>
      <c r="E306" s="23">
        <v>39576</v>
      </c>
      <c r="F306" s="17" t="s">
        <v>1702</v>
      </c>
      <c r="G306" s="18">
        <v>39573.805555555555</v>
      </c>
      <c r="H306" s="25" t="s">
        <v>1646</v>
      </c>
      <c r="I306" s="17" t="s">
        <v>3220</v>
      </c>
      <c r="J306" s="17" t="s">
        <v>3221</v>
      </c>
    </row>
    <row r="307" spans="1:10" s="46" customFormat="1" ht="191.25">
      <c r="A307" s="2" t="s">
        <v>305</v>
      </c>
      <c r="B307" s="4" t="s">
        <v>1097</v>
      </c>
      <c r="C307" s="12" t="s">
        <v>1232</v>
      </c>
      <c r="D307" s="6">
        <v>17</v>
      </c>
      <c r="E307" s="23">
        <v>39576</v>
      </c>
      <c r="F307" s="17" t="s">
        <v>1232</v>
      </c>
      <c r="G307" s="18">
        <v>39574.079861111109</v>
      </c>
      <c r="H307" s="25" t="s">
        <v>1709</v>
      </c>
      <c r="I307" s="17" t="s">
        <v>3222</v>
      </c>
      <c r="J307" s="17" t="s">
        <v>3223</v>
      </c>
    </row>
    <row r="308" spans="1:10" s="46" customFormat="1" ht="135">
      <c r="A308" s="2" t="s">
        <v>306</v>
      </c>
      <c r="B308" s="4" t="s">
        <v>1097</v>
      </c>
      <c r="C308" s="12" t="s">
        <v>1176</v>
      </c>
      <c r="D308" s="6">
        <v>18</v>
      </c>
      <c r="E308" s="23">
        <v>39576</v>
      </c>
      <c r="F308" s="17" t="s">
        <v>1710</v>
      </c>
      <c r="G308" s="18">
        <v>39569.324999999997</v>
      </c>
      <c r="H308" s="25" t="s">
        <v>1711</v>
      </c>
      <c r="I308" s="17" t="s">
        <v>3224</v>
      </c>
      <c r="J308" s="17" t="s">
        <v>3225</v>
      </c>
    </row>
    <row r="309" spans="1:10" s="46" customFormat="1" ht="67.5">
      <c r="A309" s="2" t="s">
        <v>307</v>
      </c>
      <c r="B309" s="4" t="s">
        <v>1097</v>
      </c>
      <c r="C309" s="12" t="s">
        <v>1463</v>
      </c>
      <c r="D309" s="6">
        <v>19</v>
      </c>
      <c r="E309" s="23">
        <v>39576</v>
      </c>
      <c r="F309" s="17" t="s">
        <v>1464</v>
      </c>
      <c r="G309" s="18">
        <v>39569.482638888891</v>
      </c>
      <c r="H309" s="25" t="s">
        <v>1712</v>
      </c>
      <c r="I309" s="17" t="s">
        <v>3226</v>
      </c>
      <c r="J309" s="17" t="s">
        <v>3227</v>
      </c>
    </row>
    <row r="310" spans="1:10" s="46" customFormat="1" ht="67.5">
      <c r="A310" s="2" t="s">
        <v>308</v>
      </c>
      <c r="B310" s="4" t="s">
        <v>1097</v>
      </c>
      <c r="C310" s="12" t="s">
        <v>1155</v>
      </c>
      <c r="D310" s="6">
        <v>1</v>
      </c>
      <c r="E310" s="23">
        <v>39583</v>
      </c>
      <c r="F310" s="17" t="s">
        <v>1155</v>
      </c>
      <c r="G310" s="18">
        <v>39574.878472222219</v>
      </c>
      <c r="H310" s="25" t="s">
        <v>1713</v>
      </c>
      <c r="I310" s="17" t="s">
        <v>3228</v>
      </c>
      <c r="J310" s="17" t="s">
        <v>3229</v>
      </c>
    </row>
    <row r="311" spans="1:10" s="46" customFormat="1" ht="67.5">
      <c r="A311" s="2" t="s">
        <v>309</v>
      </c>
      <c r="B311" s="4" t="s">
        <v>1097</v>
      </c>
      <c r="C311" s="12" t="s">
        <v>1380</v>
      </c>
      <c r="D311" s="6">
        <v>2</v>
      </c>
      <c r="E311" s="23">
        <v>39583</v>
      </c>
      <c r="F311" s="17" t="s">
        <v>1714</v>
      </c>
      <c r="G311" s="18" t="s">
        <v>1665</v>
      </c>
      <c r="H311" s="25" t="s">
        <v>1665</v>
      </c>
      <c r="I311" s="17" t="s">
        <v>3230</v>
      </c>
      <c r="J311" s="17" t="s">
        <v>3231</v>
      </c>
    </row>
    <row r="312" spans="1:10" s="46" customFormat="1" ht="33.75">
      <c r="A312" s="2" t="s">
        <v>310</v>
      </c>
      <c r="B312" s="4" t="s">
        <v>1097</v>
      </c>
      <c r="C312" s="12" t="s">
        <v>1147</v>
      </c>
      <c r="D312" s="6">
        <v>3</v>
      </c>
      <c r="E312" s="23">
        <v>39583</v>
      </c>
      <c r="F312" s="17" t="s">
        <v>1715</v>
      </c>
      <c r="G312" s="18">
        <v>39581.45416666667</v>
      </c>
      <c r="H312" s="25" t="s">
        <v>1716</v>
      </c>
      <c r="I312" s="17" t="s">
        <v>3232</v>
      </c>
      <c r="J312" s="17" t="s">
        <v>3233</v>
      </c>
    </row>
    <row r="313" spans="1:10" s="46" customFormat="1" ht="33.75">
      <c r="A313" s="2" t="s">
        <v>311</v>
      </c>
      <c r="B313" s="4" t="s">
        <v>1097</v>
      </c>
      <c r="C313" s="12" t="s">
        <v>1211</v>
      </c>
      <c r="D313" s="6">
        <v>4</v>
      </c>
      <c r="E313" s="23">
        <v>39583</v>
      </c>
      <c r="F313" s="17" t="s">
        <v>1591</v>
      </c>
      <c r="G313" s="18">
        <v>39575.466666666667</v>
      </c>
      <c r="H313" s="25" t="s">
        <v>1717</v>
      </c>
      <c r="I313" s="17" t="s">
        <v>3234</v>
      </c>
      <c r="J313" s="17" t="s">
        <v>3235</v>
      </c>
    </row>
    <row r="314" spans="1:10" s="46" customFormat="1" ht="22.5">
      <c r="A314" s="2" t="s">
        <v>312</v>
      </c>
      <c r="B314" s="4" t="s">
        <v>1097</v>
      </c>
      <c r="C314" s="12" t="s">
        <v>1334</v>
      </c>
      <c r="D314" s="6">
        <v>5</v>
      </c>
      <c r="E314" s="23">
        <v>39583</v>
      </c>
      <c r="F314" s="17" t="s">
        <v>1616</v>
      </c>
      <c r="G314" s="18">
        <v>39574.624305555553</v>
      </c>
      <c r="H314" s="25" t="s">
        <v>1718</v>
      </c>
      <c r="I314" s="17" t="s">
        <v>3236</v>
      </c>
      <c r="J314" s="17" t="s">
        <v>3237</v>
      </c>
    </row>
    <row r="315" spans="1:10" s="46" customFormat="1" ht="101.25">
      <c r="A315" s="2" t="s">
        <v>313</v>
      </c>
      <c r="B315" s="4" t="s">
        <v>1097</v>
      </c>
      <c r="C315" s="12" t="s">
        <v>1221</v>
      </c>
      <c r="D315" s="6">
        <v>6</v>
      </c>
      <c r="E315" s="23">
        <v>39583</v>
      </c>
      <c r="F315" s="17" t="s">
        <v>1719</v>
      </c>
      <c r="G315" s="18">
        <v>39581.513194444444</v>
      </c>
      <c r="H315" s="25" t="s">
        <v>1720</v>
      </c>
      <c r="I315" s="17" t="s">
        <v>3238</v>
      </c>
      <c r="J315" s="17" t="s">
        <v>3239</v>
      </c>
    </row>
    <row r="316" spans="1:10" s="46" customFormat="1" ht="168.75">
      <c r="A316" s="2" t="s">
        <v>314</v>
      </c>
      <c r="B316" s="4" t="s">
        <v>1097</v>
      </c>
      <c r="C316" s="12" t="s">
        <v>1478</v>
      </c>
      <c r="D316" s="6">
        <v>7</v>
      </c>
      <c r="E316" s="23">
        <v>39583</v>
      </c>
      <c r="F316" s="17" t="s">
        <v>1721</v>
      </c>
      <c r="G316" s="18">
        <v>39580.674305555556</v>
      </c>
      <c r="H316" s="25" t="s">
        <v>1722</v>
      </c>
      <c r="I316" s="17" t="s">
        <v>3240</v>
      </c>
      <c r="J316" s="17" t="s">
        <v>3241</v>
      </c>
    </row>
    <row r="317" spans="1:10" s="46" customFormat="1" ht="101.25">
      <c r="A317" s="2" t="s">
        <v>315</v>
      </c>
      <c r="B317" s="4" t="s">
        <v>1097</v>
      </c>
      <c r="C317" s="12" t="s">
        <v>1360</v>
      </c>
      <c r="D317" s="6">
        <v>8</v>
      </c>
      <c r="E317" s="23">
        <v>39583</v>
      </c>
      <c r="F317" s="17" t="s">
        <v>1723</v>
      </c>
      <c r="G317" s="18">
        <v>39580.640277777777</v>
      </c>
      <c r="H317" s="25" t="s">
        <v>1724</v>
      </c>
      <c r="I317" s="17" t="s">
        <v>3242</v>
      </c>
      <c r="J317" s="17" t="s">
        <v>3243</v>
      </c>
    </row>
    <row r="318" spans="1:10" s="46" customFormat="1" ht="112.5">
      <c r="A318" s="2" t="s">
        <v>316</v>
      </c>
      <c r="B318" s="4" t="s">
        <v>1097</v>
      </c>
      <c r="C318" s="12" t="s">
        <v>1158</v>
      </c>
      <c r="D318" s="6">
        <v>9</v>
      </c>
      <c r="E318" s="23">
        <v>39583</v>
      </c>
      <c r="F318" s="17" t="s">
        <v>1158</v>
      </c>
      <c r="G318" s="18">
        <v>39575.664583333331</v>
      </c>
      <c r="H318" s="25" t="s">
        <v>1725</v>
      </c>
      <c r="I318" s="17" t="s">
        <v>3244</v>
      </c>
      <c r="J318" s="17" t="s">
        <v>3245</v>
      </c>
    </row>
    <row r="319" spans="1:10" s="46" customFormat="1" ht="33.75">
      <c r="A319" s="2" t="s">
        <v>317</v>
      </c>
      <c r="B319" s="4" t="s">
        <v>1097</v>
      </c>
      <c r="C319" s="12" t="s">
        <v>1726</v>
      </c>
      <c r="D319" s="6">
        <v>10</v>
      </c>
      <c r="E319" s="23">
        <v>39583</v>
      </c>
      <c r="F319" s="17" t="s">
        <v>1727</v>
      </c>
      <c r="G319" s="18" t="s">
        <v>1665</v>
      </c>
      <c r="H319" s="25" t="s">
        <v>1665</v>
      </c>
      <c r="I319" s="17" t="s">
        <v>3246</v>
      </c>
      <c r="J319" s="17" t="s">
        <v>3247</v>
      </c>
    </row>
    <row r="320" spans="1:10" s="46" customFormat="1" ht="78.75">
      <c r="A320" s="2" t="s">
        <v>318</v>
      </c>
      <c r="B320" s="4" t="s">
        <v>1097</v>
      </c>
      <c r="C320" s="12" t="s">
        <v>1158</v>
      </c>
      <c r="D320" s="6">
        <v>1</v>
      </c>
      <c r="E320" s="23">
        <v>39590</v>
      </c>
      <c r="F320" s="17" t="s">
        <v>1515</v>
      </c>
      <c r="G320" s="18">
        <v>39587.40902777778</v>
      </c>
      <c r="H320" s="17" t="s">
        <v>1728</v>
      </c>
      <c r="I320" s="17" t="s">
        <v>3248</v>
      </c>
      <c r="J320" s="17" t="s">
        <v>3249</v>
      </c>
    </row>
    <row r="321" spans="1:10" s="46" customFormat="1" ht="45">
      <c r="A321" s="2" t="s">
        <v>319</v>
      </c>
      <c r="B321" s="4" t="s">
        <v>1097</v>
      </c>
      <c r="C321" s="12" t="s">
        <v>1360</v>
      </c>
      <c r="D321" s="6">
        <v>2</v>
      </c>
      <c r="E321" s="23">
        <v>39590</v>
      </c>
      <c r="F321" s="17" t="s">
        <v>1729</v>
      </c>
      <c r="G321" s="18">
        <v>39584.708333333336</v>
      </c>
      <c r="H321" s="17" t="s">
        <v>1730</v>
      </c>
      <c r="I321" s="17" t="s">
        <v>3250</v>
      </c>
      <c r="J321" s="17" t="s">
        <v>3251</v>
      </c>
    </row>
    <row r="322" spans="1:10" s="46" customFormat="1" ht="112.5">
      <c r="A322" s="2" t="s">
        <v>320</v>
      </c>
      <c r="B322" s="4" t="s">
        <v>1097</v>
      </c>
      <c r="C322" s="12" t="s">
        <v>1144</v>
      </c>
      <c r="D322" s="6">
        <v>3</v>
      </c>
      <c r="E322" s="23">
        <v>39590</v>
      </c>
      <c r="F322" s="17" t="s">
        <v>1731</v>
      </c>
      <c r="G322" s="18">
        <v>39586.427083333336</v>
      </c>
      <c r="H322" s="17" t="s">
        <v>1658</v>
      </c>
      <c r="I322" s="17" t="s">
        <v>3252</v>
      </c>
      <c r="J322" s="17" t="s">
        <v>3253</v>
      </c>
    </row>
    <row r="323" spans="1:10" s="46" customFormat="1" ht="270">
      <c r="A323" s="2" t="s">
        <v>321</v>
      </c>
      <c r="B323" s="4" t="s">
        <v>1097</v>
      </c>
      <c r="C323" s="12" t="s">
        <v>1144</v>
      </c>
      <c r="D323" s="6">
        <v>4</v>
      </c>
      <c r="E323" s="23">
        <v>39590</v>
      </c>
      <c r="F323" s="17" t="s">
        <v>1732</v>
      </c>
      <c r="G323" s="18">
        <v>39587.6875</v>
      </c>
      <c r="H323" s="17" t="s">
        <v>1733</v>
      </c>
      <c r="I323" s="17" t="s">
        <v>3254</v>
      </c>
      <c r="J323" s="17" t="s">
        <v>3255</v>
      </c>
    </row>
    <row r="324" spans="1:10" s="46" customFormat="1" ht="135">
      <c r="A324" s="2" t="s">
        <v>322</v>
      </c>
      <c r="B324" s="4" t="s">
        <v>1097</v>
      </c>
      <c r="C324" s="12" t="s">
        <v>1147</v>
      </c>
      <c r="D324" s="6">
        <v>5</v>
      </c>
      <c r="E324" s="23">
        <v>39590</v>
      </c>
      <c r="F324" s="17" t="s">
        <v>1734</v>
      </c>
      <c r="G324" s="18">
        <v>39587.67083333333</v>
      </c>
      <c r="H324" s="17" t="s">
        <v>1696</v>
      </c>
      <c r="I324" s="17" t="s">
        <v>3256</v>
      </c>
      <c r="J324" s="17" t="s">
        <v>3257</v>
      </c>
    </row>
    <row r="325" spans="1:10" s="46" customFormat="1" ht="33.75">
      <c r="A325" s="2" t="s">
        <v>323</v>
      </c>
      <c r="B325" s="4" t="s">
        <v>1097</v>
      </c>
      <c r="C325" s="12" t="s">
        <v>1236</v>
      </c>
      <c r="D325" s="6">
        <v>6</v>
      </c>
      <c r="E325" s="23">
        <v>39590</v>
      </c>
      <c r="F325" s="17" t="s">
        <v>1735</v>
      </c>
      <c r="G325" s="18">
        <v>39584.449305555558</v>
      </c>
      <c r="H325" s="17" t="s">
        <v>1736</v>
      </c>
      <c r="I325" s="17" t="s">
        <v>3258</v>
      </c>
      <c r="J325" s="17" t="s">
        <v>3259</v>
      </c>
    </row>
    <row r="326" spans="1:10" s="46" customFormat="1" ht="56.25">
      <c r="A326" s="2" t="s">
        <v>324</v>
      </c>
      <c r="B326" s="4" t="s">
        <v>1097</v>
      </c>
      <c r="C326" s="12" t="s">
        <v>1726</v>
      </c>
      <c r="D326" s="6">
        <v>7</v>
      </c>
      <c r="E326" s="23">
        <v>39590</v>
      </c>
      <c r="F326" s="17" t="s">
        <v>1737</v>
      </c>
      <c r="G326" s="18">
        <v>39584.734027777777</v>
      </c>
      <c r="H326" s="17" t="s">
        <v>1738</v>
      </c>
      <c r="I326" s="17" t="s">
        <v>3260</v>
      </c>
      <c r="J326" s="17" t="s">
        <v>3261</v>
      </c>
    </row>
    <row r="327" spans="1:10" s="46" customFormat="1" ht="78.75">
      <c r="A327" s="2" t="s">
        <v>325</v>
      </c>
      <c r="B327" s="4" t="s">
        <v>1097</v>
      </c>
      <c r="C327" s="12" t="s">
        <v>1360</v>
      </c>
      <c r="D327" s="6">
        <v>8</v>
      </c>
      <c r="E327" s="23">
        <v>39590</v>
      </c>
      <c r="F327" s="17" t="s">
        <v>1739</v>
      </c>
      <c r="G327" s="18">
        <v>39589.456250000003</v>
      </c>
      <c r="H327" s="17" t="s">
        <v>1740</v>
      </c>
      <c r="I327" s="17" t="s">
        <v>3262</v>
      </c>
      <c r="J327" s="17" t="s">
        <v>3263</v>
      </c>
    </row>
    <row r="328" spans="1:10" s="46" customFormat="1" ht="78.75">
      <c r="A328" s="2" t="s">
        <v>326</v>
      </c>
      <c r="B328" s="4" t="s">
        <v>1097</v>
      </c>
      <c r="C328" s="12" t="s">
        <v>1232</v>
      </c>
      <c r="D328" s="6">
        <v>9</v>
      </c>
      <c r="E328" s="23">
        <v>39590</v>
      </c>
      <c r="F328" s="17" t="s">
        <v>1741</v>
      </c>
      <c r="G328" s="18">
        <v>39588.753472222219</v>
      </c>
      <c r="H328" s="17" t="s">
        <v>1742</v>
      </c>
      <c r="I328" s="17" t="s">
        <v>3264</v>
      </c>
      <c r="J328" s="17" t="s">
        <v>5808</v>
      </c>
    </row>
    <row r="329" spans="1:10" s="46" customFormat="1" ht="56.25">
      <c r="A329" s="2" t="s">
        <v>327</v>
      </c>
      <c r="B329" s="4" t="s">
        <v>1097</v>
      </c>
      <c r="C329" s="12" t="s">
        <v>1158</v>
      </c>
      <c r="D329" s="6">
        <v>10</v>
      </c>
      <c r="E329" s="23">
        <v>39590</v>
      </c>
      <c r="F329" s="17" t="s">
        <v>1649</v>
      </c>
      <c r="G329" s="18">
        <v>39582.703472222223</v>
      </c>
      <c r="H329" s="17" t="s">
        <v>1743</v>
      </c>
      <c r="I329" s="17" t="s">
        <v>3265</v>
      </c>
      <c r="J329" s="17" t="s">
        <v>3266</v>
      </c>
    </row>
    <row r="330" spans="1:10" s="46" customFormat="1" ht="78.75">
      <c r="A330" s="2" t="s">
        <v>328</v>
      </c>
      <c r="B330" s="4" t="s">
        <v>1097</v>
      </c>
      <c r="C330" s="12" t="s">
        <v>1199</v>
      </c>
      <c r="D330" s="6">
        <v>11</v>
      </c>
      <c r="E330" s="23">
        <v>39590</v>
      </c>
      <c r="F330" s="17" t="s">
        <v>1744</v>
      </c>
      <c r="G330" s="18">
        <v>39584.612500000003</v>
      </c>
      <c r="H330" s="17" t="s">
        <v>1745</v>
      </c>
      <c r="I330" s="17" t="s">
        <v>3267</v>
      </c>
      <c r="J330" s="17" t="s">
        <v>3268</v>
      </c>
    </row>
    <row r="331" spans="1:10" s="46" customFormat="1" ht="45">
      <c r="A331" s="2" t="s">
        <v>329</v>
      </c>
      <c r="B331" s="4" t="s">
        <v>1097</v>
      </c>
      <c r="C331" s="12" t="s">
        <v>1158</v>
      </c>
      <c r="D331" s="6">
        <v>12</v>
      </c>
      <c r="E331" s="23">
        <v>39590</v>
      </c>
      <c r="F331" s="17" t="s">
        <v>1746</v>
      </c>
      <c r="G331" s="18">
        <v>39588.489583333336</v>
      </c>
      <c r="H331" s="17" t="s">
        <v>1747</v>
      </c>
      <c r="I331" s="17" t="s">
        <v>3269</v>
      </c>
      <c r="J331" s="17" t="s">
        <v>5809</v>
      </c>
    </row>
    <row r="332" spans="1:10" s="46" customFormat="1" ht="78.75">
      <c r="A332" s="2" t="s">
        <v>330</v>
      </c>
      <c r="B332" s="4" t="s">
        <v>1097</v>
      </c>
      <c r="C332" s="12" t="s">
        <v>1748</v>
      </c>
      <c r="D332" s="6">
        <v>13</v>
      </c>
      <c r="E332" s="23">
        <v>39590</v>
      </c>
      <c r="F332" s="17" t="s">
        <v>1749</v>
      </c>
      <c r="G332" s="18">
        <v>39584.695138888892</v>
      </c>
      <c r="H332" s="17" t="s">
        <v>1750</v>
      </c>
      <c r="I332" s="17" t="s">
        <v>3270</v>
      </c>
      <c r="J332" s="17" t="s">
        <v>3271</v>
      </c>
    </row>
    <row r="333" spans="1:10" s="46" customFormat="1" ht="33.75">
      <c r="A333" s="2" t="s">
        <v>331</v>
      </c>
      <c r="B333" s="4" t="s">
        <v>1097</v>
      </c>
      <c r="C333" s="12" t="s">
        <v>1310</v>
      </c>
      <c r="D333" s="6">
        <v>14</v>
      </c>
      <c r="E333" s="23">
        <v>39590</v>
      </c>
      <c r="F333" s="17" t="s">
        <v>1751</v>
      </c>
      <c r="G333" s="18">
        <v>39588.650694444441</v>
      </c>
      <c r="H333" s="17" t="s">
        <v>1751</v>
      </c>
      <c r="I333" s="17" t="s">
        <v>3272</v>
      </c>
      <c r="J333" s="17" t="s">
        <v>3273</v>
      </c>
    </row>
    <row r="334" spans="1:10" s="46" customFormat="1" ht="45">
      <c r="A334" s="2" t="s">
        <v>332</v>
      </c>
      <c r="B334" s="4" t="s">
        <v>1097</v>
      </c>
      <c r="C334" s="12" t="s">
        <v>1140</v>
      </c>
      <c r="D334" s="6">
        <v>15</v>
      </c>
      <c r="E334" s="23">
        <v>39590</v>
      </c>
      <c r="F334" s="17" t="s">
        <v>1649</v>
      </c>
      <c r="G334" s="18">
        <v>39584.444444444445</v>
      </c>
      <c r="H334" s="17" t="s">
        <v>1752</v>
      </c>
      <c r="I334" s="17" t="s">
        <v>3274</v>
      </c>
      <c r="J334" s="17" t="s">
        <v>3275</v>
      </c>
    </row>
    <row r="335" spans="1:10" s="46" customFormat="1" ht="33.75">
      <c r="A335" s="2" t="s">
        <v>333</v>
      </c>
      <c r="B335" s="4" t="s">
        <v>1097</v>
      </c>
      <c r="C335" s="12" t="s">
        <v>1135</v>
      </c>
      <c r="D335" s="6">
        <v>1</v>
      </c>
      <c r="E335" s="23">
        <v>39597</v>
      </c>
      <c r="F335" s="17" t="s">
        <v>1649</v>
      </c>
      <c r="G335" s="18">
        <v>39595.657638888886</v>
      </c>
      <c r="H335" s="25" t="s">
        <v>1753</v>
      </c>
      <c r="I335" s="17" t="s">
        <v>3276</v>
      </c>
      <c r="J335" s="17" t="s">
        <v>3277</v>
      </c>
    </row>
    <row r="336" spans="1:10" s="46" customFormat="1" ht="33.75">
      <c r="A336" s="2" t="s">
        <v>334</v>
      </c>
      <c r="B336" s="4" t="s">
        <v>1097</v>
      </c>
      <c r="C336" s="12" t="s">
        <v>1754</v>
      </c>
      <c r="D336" s="6">
        <v>2</v>
      </c>
      <c r="E336" s="23">
        <v>39597</v>
      </c>
      <c r="F336" s="17" t="s">
        <v>1755</v>
      </c>
      <c r="G336" s="18">
        <v>39595.581944444442</v>
      </c>
      <c r="H336" s="25" t="s">
        <v>1756</v>
      </c>
      <c r="I336" s="17" t="s">
        <v>3278</v>
      </c>
      <c r="J336" s="17" t="s">
        <v>3277</v>
      </c>
    </row>
    <row r="337" spans="1:10" s="46" customFormat="1" ht="56.25">
      <c r="A337" s="2" t="s">
        <v>335</v>
      </c>
      <c r="B337" s="4" t="s">
        <v>1097</v>
      </c>
      <c r="C337" s="12" t="s">
        <v>1140</v>
      </c>
      <c r="D337" s="6">
        <v>3</v>
      </c>
      <c r="E337" s="23">
        <v>39597</v>
      </c>
      <c r="F337" s="17" t="s">
        <v>1649</v>
      </c>
      <c r="G337" s="18">
        <v>39596.888194444444</v>
      </c>
      <c r="H337" s="25" t="s">
        <v>1757</v>
      </c>
      <c r="I337" s="17" t="s">
        <v>3279</v>
      </c>
      <c r="J337" s="17" t="s">
        <v>3280</v>
      </c>
    </row>
    <row r="338" spans="1:10" s="46" customFormat="1" ht="56.25">
      <c r="A338" s="2" t="s">
        <v>336</v>
      </c>
      <c r="B338" s="4" t="s">
        <v>1097</v>
      </c>
      <c r="C338" s="12" t="s">
        <v>1144</v>
      </c>
      <c r="D338" s="6">
        <v>4</v>
      </c>
      <c r="E338" s="23">
        <v>39597</v>
      </c>
      <c r="F338" s="17" t="s">
        <v>1188</v>
      </c>
      <c r="G338" s="18">
        <v>39591.655555555553</v>
      </c>
      <c r="H338" s="25" t="s">
        <v>1758</v>
      </c>
      <c r="I338" s="17" t="s">
        <v>3281</v>
      </c>
      <c r="J338" s="17" t="s">
        <v>3282</v>
      </c>
    </row>
    <row r="339" spans="1:10" s="46" customFormat="1" ht="67.5">
      <c r="A339" s="2" t="s">
        <v>337</v>
      </c>
      <c r="B339" s="4" t="s">
        <v>1097</v>
      </c>
      <c r="C339" s="12" t="s">
        <v>1360</v>
      </c>
      <c r="D339" s="6">
        <v>5</v>
      </c>
      <c r="E339" s="23">
        <v>39597</v>
      </c>
      <c r="F339" s="17" t="s">
        <v>1360</v>
      </c>
      <c r="G339" s="18">
        <v>39593.790277777778</v>
      </c>
      <c r="H339" s="25" t="s">
        <v>1759</v>
      </c>
      <c r="I339" s="17" t="s">
        <v>3283</v>
      </c>
      <c r="J339" s="17" t="s">
        <v>3284</v>
      </c>
    </row>
    <row r="340" spans="1:10" s="46" customFormat="1" ht="45">
      <c r="A340" s="2" t="s">
        <v>338</v>
      </c>
      <c r="B340" s="4" t="s">
        <v>1097</v>
      </c>
      <c r="C340" s="12" t="s">
        <v>1310</v>
      </c>
      <c r="D340" s="6">
        <v>6</v>
      </c>
      <c r="E340" s="23">
        <v>39597</v>
      </c>
      <c r="F340" s="17" t="s">
        <v>1760</v>
      </c>
      <c r="G340" s="18">
        <v>39596.45208333333</v>
      </c>
      <c r="H340" s="25" t="s">
        <v>1761</v>
      </c>
      <c r="I340" s="17" t="s">
        <v>3285</v>
      </c>
      <c r="J340" s="17" t="s">
        <v>3286</v>
      </c>
    </row>
    <row r="341" spans="1:10" s="46" customFormat="1" ht="56.25">
      <c r="A341" s="2" t="s">
        <v>339</v>
      </c>
      <c r="B341" s="4" t="s">
        <v>1097</v>
      </c>
      <c r="C341" s="12" t="s">
        <v>1147</v>
      </c>
      <c r="D341" s="6">
        <v>7</v>
      </c>
      <c r="E341" s="23">
        <v>39597</v>
      </c>
      <c r="F341" s="17" t="s">
        <v>1715</v>
      </c>
      <c r="G341" s="18">
        <v>39596.904166666667</v>
      </c>
      <c r="H341" s="25" t="s">
        <v>1762</v>
      </c>
      <c r="I341" s="17" t="s">
        <v>3287</v>
      </c>
      <c r="J341" s="17" t="s">
        <v>3288</v>
      </c>
    </row>
    <row r="342" spans="1:10" s="46" customFormat="1" ht="78.75">
      <c r="A342" s="2" t="s">
        <v>340</v>
      </c>
      <c r="B342" s="4" t="s">
        <v>1098</v>
      </c>
      <c r="C342" s="12" t="s">
        <v>1144</v>
      </c>
      <c r="D342" s="6">
        <v>1</v>
      </c>
      <c r="E342" s="23">
        <v>39919</v>
      </c>
      <c r="F342" s="15" t="s">
        <v>1763</v>
      </c>
      <c r="G342" s="18">
        <v>39916.667361111111</v>
      </c>
      <c r="H342" s="15" t="s">
        <v>1764</v>
      </c>
      <c r="I342" s="17" t="s">
        <v>3289</v>
      </c>
      <c r="J342" s="17" t="s">
        <v>3290</v>
      </c>
    </row>
    <row r="343" spans="1:10" s="46" customFormat="1" ht="123.75">
      <c r="A343" s="2" t="s">
        <v>341</v>
      </c>
      <c r="B343" s="4" t="s">
        <v>1098</v>
      </c>
      <c r="C343" s="12" t="s">
        <v>1144</v>
      </c>
      <c r="D343" s="6">
        <v>2</v>
      </c>
      <c r="E343" s="23">
        <v>39919</v>
      </c>
      <c r="F343" s="15" t="s">
        <v>1763</v>
      </c>
      <c r="G343" s="18">
        <v>39916.396527777775</v>
      </c>
      <c r="H343" s="15" t="s">
        <v>1765</v>
      </c>
      <c r="I343" s="17" t="s">
        <v>3291</v>
      </c>
      <c r="J343" s="17" t="s">
        <v>3292</v>
      </c>
    </row>
    <row r="344" spans="1:10" s="46" customFormat="1" ht="90">
      <c r="A344" s="2" t="s">
        <v>342</v>
      </c>
      <c r="B344" s="4" t="s">
        <v>1098</v>
      </c>
      <c r="C344" s="12" t="s">
        <v>1144</v>
      </c>
      <c r="D344" s="6">
        <v>3</v>
      </c>
      <c r="E344" s="23">
        <v>39919</v>
      </c>
      <c r="F344" s="15" t="s">
        <v>1763</v>
      </c>
      <c r="G344" s="18">
        <v>39912.352777777778</v>
      </c>
      <c r="H344" s="15" t="s">
        <v>1766</v>
      </c>
      <c r="I344" s="17" t="s">
        <v>3293</v>
      </c>
      <c r="J344" s="17" t="s">
        <v>5810</v>
      </c>
    </row>
    <row r="345" spans="1:10" s="46" customFormat="1" ht="67.5">
      <c r="A345" s="2" t="s">
        <v>343</v>
      </c>
      <c r="B345" s="4" t="s">
        <v>1098</v>
      </c>
      <c r="C345" s="12" t="s">
        <v>1144</v>
      </c>
      <c r="D345" s="6">
        <v>4</v>
      </c>
      <c r="E345" s="23">
        <v>39919</v>
      </c>
      <c r="F345" s="15" t="s">
        <v>1767</v>
      </c>
      <c r="G345" s="18">
        <v>39916.445138888892</v>
      </c>
      <c r="H345" s="15" t="s">
        <v>1591</v>
      </c>
      <c r="I345" s="17" t="s">
        <v>3294</v>
      </c>
      <c r="J345" s="17" t="s">
        <v>3295</v>
      </c>
    </row>
    <row r="346" spans="1:10" s="46" customFormat="1" ht="123.75">
      <c r="A346" s="2" t="s">
        <v>344</v>
      </c>
      <c r="B346" s="4" t="s">
        <v>1098</v>
      </c>
      <c r="C346" s="12" t="s">
        <v>1144</v>
      </c>
      <c r="D346" s="6">
        <v>5</v>
      </c>
      <c r="E346" s="23">
        <v>39919</v>
      </c>
      <c r="F346" s="15" t="s">
        <v>1768</v>
      </c>
      <c r="G346" s="18">
        <v>39913.504861111112</v>
      </c>
      <c r="H346" s="15" t="s">
        <v>1769</v>
      </c>
      <c r="I346" s="17" t="s">
        <v>5811</v>
      </c>
      <c r="J346" s="17" t="s">
        <v>3296</v>
      </c>
    </row>
    <row r="347" spans="1:10" s="46" customFormat="1" ht="90">
      <c r="A347" s="2" t="s">
        <v>345</v>
      </c>
      <c r="B347" s="4" t="s">
        <v>1098</v>
      </c>
      <c r="C347" s="12" t="s">
        <v>1144</v>
      </c>
      <c r="D347" s="6">
        <v>6</v>
      </c>
      <c r="E347" s="23">
        <v>39919</v>
      </c>
      <c r="F347" s="15" t="s">
        <v>1770</v>
      </c>
      <c r="G347" s="18">
        <v>39916.574305555558</v>
      </c>
      <c r="H347" s="15" t="s">
        <v>1771</v>
      </c>
      <c r="I347" s="17" t="s">
        <v>3297</v>
      </c>
      <c r="J347" s="17" t="s">
        <v>3298</v>
      </c>
    </row>
    <row r="348" spans="1:10" s="46" customFormat="1" ht="33.75">
      <c r="A348" s="2" t="s">
        <v>346</v>
      </c>
      <c r="B348" s="4" t="s">
        <v>1098</v>
      </c>
      <c r="C348" s="12" t="s">
        <v>1144</v>
      </c>
      <c r="D348" s="6">
        <v>7</v>
      </c>
      <c r="E348" s="23">
        <v>39919</v>
      </c>
      <c r="F348" s="15" t="s">
        <v>1770</v>
      </c>
      <c r="G348" s="18">
        <v>39913.4375</v>
      </c>
      <c r="H348" s="15" t="s">
        <v>1772</v>
      </c>
      <c r="I348" s="17" t="s">
        <v>3299</v>
      </c>
      <c r="J348" s="17" t="s">
        <v>3300</v>
      </c>
    </row>
    <row r="349" spans="1:10" s="46" customFormat="1" ht="22.5">
      <c r="A349" s="2" t="s">
        <v>347</v>
      </c>
      <c r="B349" s="4" t="s">
        <v>1098</v>
      </c>
      <c r="C349" s="12" t="s">
        <v>1345</v>
      </c>
      <c r="D349" s="6">
        <v>8</v>
      </c>
      <c r="E349" s="23">
        <v>39919</v>
      </c>
      <c r="F349" s="15" t="s">
        <v>1773</v>
      </c>
      <c r="G349" s="18">
        <v>39882.708333333336</v>
      </c>
      <c r="H349" s="15" t="s">
        <v>1774</v>
      </c>
      <c r="I349" s="17" t="s">
        <v>3301</v>
      </c>
      <c r="J349" s="17" t="s">
        <v>3302</v>
      </c>
    </row>
    <row r="350" spans="1:10" s="46" customFormat="1" ht="22.5">
      <c r="A350" s="2" t="s">
        <v>348</v>
      </c>
      <c r="B350" s="4" t="s">
        <v>1098</v>
      </c>
      <c r="C350" s="12" t="s">
        <v>1345</v>
      </c>
      <c r="D350" s="6">
        <v>9</v>
      </c>
      <c r="E350" s="23">
        <v>39919</v>
      </c>
      <c r="F350" s="15" t="s">
        <v>1773</v>
      </c>
      <c r="G350" s="18">
        <v>39917.45208333333</v>
      </c>
      <c r="H350" s="15" t="s">
        <v>1775</v>
      </c>
      <c r="I350" s="17" t="s">
        <v>3303</v>
      </c>
      <c r="J350" s="17" t="s">
        <v>3302</v>
      </c>
    </row>
    <row r="351" spans="1:10" s="46" customFormat="1" ht="191.25">
      <c r="A351" s="2" t="s">
        <v>349</v>
      </c>
      <c r="B351" s="4" t="s">
        <v>1098</v>
      </c>
      <c r="C351" s="12" t="s">
        <v>1380</v>
      </c>
      <c r="D351" s="6">
        <v>10</v>
      </c>
      <c r="E351" s="23">
        <v>39919</v>
      </c>
      <c r="F351" s="15" t="s">
        <v>1776</v>
      </c>
      <c r="G351" s="18">
        <v>39871.375</v>
      </c>
      <c r="H351" s="15" t="s">
        <v>1777</v>
      </c>
      <c r="I351" s="17" t="s">
        <v>5812</v>
      </c>
      <c r="J351" s="17" t="s">
        <v>3304</v>
      </c>
    </row>
    <row r="352" spans="1:10" s="46" customFormat="1" ht="202.5">
      <c r="A352" s="2" t="s">
        <v>350</v>
      </c>
      <c r="B352" s="4" t="s">
        <v>1098</v>
      </c>
      <c r="C352" s="12" t="s">
        <v>1380</v>
      </c>
      <c r="D352" s="6">
        <v>11</v>
      </c>
      <c r="E352" s="23">
        <v>39919</v>
      </c>
      <c r="F352" s="15" t="s">
        <v>1778</v>
      </c>
      <c r="G352" s="18">
        <v>39917.619444444441</v>
      </c>
      <c r="H352" s="15" t="s">
        <v>1779</v>
      </c>
      <c r="I352" s="17" t="s">
        <v>3305</v>
      </c>
      <c r="J352" s="17" t="s">
        <v>3306</v>
      </c>
    </row>
    <row r="353" spans="1:10" s="46" customFormat="1" ht="67.5">
      <c r="A353" s="2" t="s">
        <v>351</v>
      </c>
      <c r="B353" s="4" t="s">
        <v>1098</v>
      </c>
      <c r="C353" s="12" t="s">
        <v>1566</v>
      </c>
      <c r="D353" s="6">
        <v>12</v>
      </c>
      <c r="E353" s="23">
        <v>39919</v>
      </c>
      <c r="F353" s="15" t="s">
        <v>1566</v>
      </c>
      <c r="G353" s="18">
        <v>39917.463194444441</v>
      </c>
      <c r="H353" s="15" t="s">
        <v>1780</v>
      </c>
      <c r="I353" s="17" t="s">
        <v>3307</v>
      </c>
      <c r="J353" s="17" t="s">
        <v>3308</v>
      </c>
    </row>
    <row r="354" spans="1:10" s="46" customFormat="1" ht="112.5">
      <c r="A354" s="2" t="s">
        <v>352</v>
      </c>
      <c r="B354" s="4" t="s">
        <v>1098</v>
      </c>
      <c r="C354" s="12" t="s">
        <v>1566</v>
      </c>
      <c r="D354" s="6">
        <v>13</v>
      </c>
      <c r="E354" s="23">
        <v>39919</v>
      </c>
      <c r="F354" s="15" t="s">
        <v>1566</v>
      </c>
      <c r="G354" s="18">
        <v>39904.561805555553</v>
      </c>
      <c r="H354" s="15" t="s">
        <v>1781</v>
      </c>
      <c r="I354" s="17" t="s">
        <v>5813</v>
      </c>
      <c r="J354" s="17" t="s">
        <v>3309</v>
      </c>
    </row>
    <row r="355" spans="1:10" s="46" customFormat="1" ht="281.25">
      <c r="A355" s="2" t="s">
        <v>353</v>
      </c>
      <c r="B355" s="4" t="s">
        <v>1098</v>
      </c>
      <c r="C355" s="12" t="s">
        <v>1566</v>
      </c>
      <c r="D355" s="6">
        <v>14</v>
      </c>
      <c r="E355" s="23">
        <v>39919</v>
      </c>
      <c r="F355" s="15" t="s">
        <v>1566</v>
      </c>
      <c r="G355" s="18">
        <v>39899.615277777775</v>
      </c>
      <c r="H355" s="15" t="s">
        <v>1782</v>
      </c>
      <c r="I355" s="17" t="s">
        <v>3310</v>
      </c>
      <c r="J355" s="17" t="s">
        <v>3311</v>
      </c>
    </row>
    <row r="356" spans="1:10" s="46" customFormat="1" ht="45">
      <c r="A356" s="2" t="s">
        <v>354</v>
      </c>
      <c r="B356" s="4" t="s">
        <v>1098</v>
      </c>
      <c r="C356" s="12" t="s">
        <v>1135</v>
      </c>
      <c r="D356" s="6">
        <v>15</v>
      </c>
      <c r="E356" s="23">
        <v>39919</v>
      </c>
      <c r="F356" s="15" t="s">
        <v>1783</v>
      </c>
      <c r="G356" s="18">
        <v>39916.45208333333</v>
      </c>
      <c r="H356" s="15" t="s">
        <v>1784</v>
      </c>
      <c r="I356" s="17" t="s">
        <v>3312</v>
      </c>
      <c r="J356" s="17" t="s">
        <v>3313</v>
      </c>
    </row>
    <row r="357" spans="1:10" s="46" customFormat="1" ht="146.25">
      <c r="A357" s="2" t="s">
        <v>355</v>
      </c>
      <c r="B357" s="4" t="s">
        <v>1098</v>
      </c>
      <c r="C357" s="12" t="s">
        <v>1232</v>
      </c>
      <c r="D357" s="6">
        <v>16</v>
      </c>
      <c r="E357" s="23">
        <v>39919</v>
      </c>
      <c r="F357" s="15" t="s">
        <v>1741</v>
      </c>
      <c r="G357" s="18">
        <v>39913.552083333336</v>
      </c>
      <c r="H357" s="15" t="s">
        <v>1785</v>
      </c>
      <c r="I357" s="17" t="s">
        <v>3314</v>
      </c>
      <c r="J357" s="17" t="s">
        <v>3315</v>
      </c>
    </row>
    <row r="358" spans="1:10" s="46" customFormat="1" ht="180">
      <c r="A358" s="2" t="s">
        <v>356</v>
      </c>
      <c r="B358" s="4" t="s">
        <v>1098</v>
      </c>
      <c r="C358" s="12" t="s">
        <v>1172</v>
      </c>
      <c r="D358" s="6">
        <v>17</v>
      </c>
      <c r="E358" s="23">
        <v>39919</v>
      </c>
      <c r="F358" s="15" t="s">
        <v>1786</v>
      </c>
      <c r="G358" s="18">
        <v>39916.699999999997</v>
      </c>
      <c r="H358" s="15" t="s">
        <v>1787</v>
      </c>
      <c r="I358" s="17" t="s">
        <v>5814</v>
      </c>
      <c r="J358" s="17" t="s">
        <v>3316</v>
      </c>
    </row>
    <row r="359" spans="1:10" s="46" customFormat="1" ht="101.25">
      <c r="A359" s="2" t="s">
        <v>357</v>
      </c>
      <c r="B359" s="4" t="s">
        <v>1098</v>
      </c>
      <c r="C359" s="12" t="s">
        <v>1172</v>
      </c>
      <c r="D359" s="6">
        <v>18</v>
      </c>
      <c r="E359" s="23">
        <v>39919</v>
      </c>
      <c r="F359" s="15" t="s">
        <v>1788</v>
      </c>
      <c r="G359" s="18">
        <v>39890.702777777777</v>
      </c>
      <c r="H359" s="15" t="s">
        <v>1789</v>
      </c>
      <c r="I359" s="17" t="s">
        <v>3317</v>
      </c>
      <c r="J359" s="17" t="s">
        <v>3318</v>
      </c>
    </row>
    <row r="360" spans="1:10" s="46" customFormat="1" ht="225">
      <c r="A360" s="2" t="s">
        <v>358</v>
      </c>
      <c r="B360" s="4" t="s">
        <v>1098</v>
      </c>
      <c r="C360" s="12" t="s">
        <v>1172</v>
      </c>
      <c r="D360" s="6">
        <v>19</v>
      </c>
      <c r="E360" s="23">
        <v>39919</v>
      </c>
      <c r="F360" s="15" t="s">
        <v>1790</v>
      </c>
      <c r="G360" s="18">
        <v>39906.518055555556</v>
      </c>
      <c r="H360" s="15" t="s">
        <v>1791</v>
      </c>
      <c r="I360" s="17" t="s">
        <v>3319</v>
      </c>
      <c r="J360" s="17" t="s">
        <v>3320</v>
      </c>
    </row>
    <row r="361" spans="1:10" s="46" customFormat="1" ht="315">
      <c r="A361" s="2" t="s">
        <v>359</v>
      </c>
      <c r="B361" s="4" t="s">
        <v>1098</v>
      </c>
      <c r="C361" s="12" t="s">
        <v>5175</v>
      </c>
      <c r="D361" s="6">
        <v>20</v>
      </c>
      <c r="E361" s="23">
        <v>39919</v>
      </c>
      <c r="F361" s="15" t="s">
        <v>1792</v>
      </c>
      <c r="G361" s="18">
        <v>39902.501388888886</v>
      </c>
      <c r="H361" s="15" t="s">
        <v>1793</v>
      </c>
      <c r="I361" s="17" t="s">
        <v>3321</v>
      </c>
      <c r="J361" s="17" t="s">
        <v>3322</v>
      </c>
    </row>
    <row r="362" spans="1:10" s="46" customFormat="1" ht="135">
      <c r="A362" s="2" t="s">
        <v>360</v>
      </c>
      <c r="B362" s="4" t="s">
        <v>1098</v>
      </c>
      <c r="C362" s="12" t="s">
        <v>1542</v>
      </c>
      <c r="D362" s="6">
        <v>21</v>
      </c>
      <c r="E362" s="23">
        <v>39919</v>
      </c>
      <c r="F362" s="15" t="s">
        <v>1794</v>
      </c>
      <c r="G362" s="18">
        <v>39881.847222222219</v>
      </c>
      <c r="H362" s="15" t="s">
        <v>1795</v>
      </c>
      <c r="I362" s="17" t="s">
        <v>3323</v>
      </c>
      <c r="J362" s="17" t="s">
        <v>3324</v>
      </c>
    </row>
    <row r="363" spans="1:10" s="46" customFormat="1" ht="67.5">
      <c r="A363" s="2" t="s">
        <v>361</v>
      </c>
      <c r="B363" s="4" t="s">
        <v>1098</v>
      </c>
      <c r="C363" s="12" t="s">
        <v>6020</v>
      </c>
      <c r="D363" s="6">
        <v>22</v>
      </c>
      <c r="E363" s="23">
        <v>39919</v>
      </c>
      <c r="F363" s="15" t="s">
        <v>1796</v>
      </c>
      <c r="G363" s="18">
        <v>39884.606249999997</v>
      </c>
      <c r="H363" s="15" t="s">
        <v>1797</v>
      </c>
      <c r="I363" s="17" t="s">
        <v>3325</v>
      </c>
      <c r="J363" s="17" t="s">
        <v>3326</v>
      </c>
    </row>
    <row r="364" spans="1:10" s="46" customFormat="1" ht="45">
      <c r="A364" s="2" t="s">
        <v>362</v>
      </c>
      <c r="B364" s="4" t="s">
        <v>1098</v>
      </c>
      <c r="C364" s="12" t="s">
        <v>1316</v>
      </c>
      <c r="D364" s="6">
        <v>23</v>
      </c>
      <c r="E364" s="23">
        <v>39919</v>
      </c>
      <c r="F364" s="15" t="s">
        <v>1798</v>
      </c>
      <c r="G364" s="18">
        <v>39916.667361111111</v>
      </c>
      <c r="H364" s="15" t="s">
        <v>1799</v>
      </c>
      <c r="I364" s="17" t="s">
        <v>3327</v>
      </c>
      <c r="J364" s="17" t="s">
        <v>3328</v>
      </c>
    </row>
    <row r="365" spans="1:10" s="46" customFormat="1" ht="90">
      <c r="A365" s="2" t="s">
        <v>363</v>
      </c>
      <c r="B365" s="4" t="s">
        <v>1098</v>
      </c>
      <c r="C365" s="12" t="s">
        <v>1144</v>
      </c>
      <c r="D365" s="6">
        <v>1</v>
      </c>
      <c r="E365" s="23">
        <v>39926</v>
      </c>
      <c r="F365" s="15" t="s">
        <v>1188</v>
      </c>
      <c r="G365" s="18">
        <v>39924.063194444447</v>
      </c>
      <c r="H365" s="15" t="s">
        <v>1800</v>
      </c>
      <c r="I365" s="17" t="s">
        <v>3329</v>
      </c>
      <c r="J365" s="17" t="s">
        <v>3330</v>
      </c>
    </row>
    <row r="366" spans="1:10" s="46" customFormat="1" ht="101.25">
      <c r="A366" s="2" t="s">
        <v>364</v>
      </c>
      <c r="B366" s="4" t="s">
        <v>1098</v>
      </c>
      <c r="C366" s="12" t="s">
        <v>1144</v>
      </c>
      <c r="D366" s="6">
        <v>2</v>
      </c>
      <c r="E366" s="23">
        <v>39926</v>
      </c>
      <c r="F366" s="15" t="s">
        <v>1188</v>
      </c>
      <c r="G366" s="18">
        <v>39924.493055555555</v>
      </c>
      <c r="H366" s="15" t="s">
        <v>1801</v>
      </c>
      <c r="I366" s="17" t="s">
        <v>3331</v>
      </c>
      <c r="J366" s="17" t="s">
        <v>3332</v>
      </c>
    </row>
    <row r="367" spans="1:10" s="46" customFormat="1" ht="45">
      <c r="A367" s="2" t="s">
        <v>365</v>
      </c>
      <c r="B367" s="4" t="s">
        <v>1098</v>
      </c>
      <c r="C367" s="12" t="s">
        <v>1144</v>
      </c>
      <c r="D367" s="6">
        <v>3</v>
      </c>
      <c r="E367" s="23">
        <v>39926</v>
      </c>
      <c r="F367" s="15" t="s">
        <v>1188</v>
      </c>
      <c r="G367" s="18">
        <v>39923.72152777778</v>
      </c>
      <c r="H367" s="15" t="s">
        <v>1802</v>
      </c>
      <c r="I367" s="17" t="s">
        <v>3333</v>
      </c>
      <c r="J367" s="17" t="s">
        <v>3334</v>
      </c>
    </row>
    <row r="368" spans="1:10" s="46" customFormat="1" ht="123.75">
      <c r="A368" s="2" t="s">
        <v>366</v>
      </c>
      <c r="B368" s="4" t="s">
        <v>1098</v>
      </c>
      <c r="C368" s="12" t="s">
        <v>1144</v>
      </c>
      <c r="D368" s="6">
        <v>4</v>
      </c>
      <c r="E368" s="23">
        <v>39926</v>
      </c>
      <c r="F368" s="15" t="s">
        <v>1803</v>
      </c>
      <c r="G368" s="18">
        <v>39918.581250000003</v>
      </c>
      <c r="H368" s="15" t="s">
        <v>1804</v>
      </c>
      <c r="I368" s="17" t="s">
        <v>5815</v>
      </c>
      <c r="J368" s="17" t="s">
        <v>3335</v>
      </c>
    </row>
    <row r="369" spans="1:10" s="46" customFormat="1" ht="67.5">
      <c r="A369" s="2" t="s">
        <v>367</v>
      </c>
      <c r="B369" s="4" t="s">
        <v>1098</v>
      </c>
      <c r="C369" s="12" t="s">
        <v>1211</v>
      </c>
      <c r="D369" s="6">
        <v>5</v>
      </c>
      <c r="E369" s="23">
        <v>39926</v>
      </c>
      <c r="F369" s="15" t="s">
        <v>1591</v>
      </c>
      <c r="G369" s="18">
        <v>39924.707638888889</v>
      </c>
      <c r="H369" s="15" t="s">
        <v>1805</v>
      </c>
      <c r="I369" s="17" t="s">
        <v>3336</v>
      </c>
      <c r="J369" s="17" t="s">
        <v>3337</v>
      </c>
    </row>
    <row r="370" spans="1:10" s="46" customFormat="1" ht="33.75">
      <c r="A370" s="2" t="s">
        <v>368</v>
      </c>
      <c r="B370" s="4" t="s">
        <v>1098</v>
      </c>
      <c r="C370" s="12" t="s">
        <v>1211</v>
      </c>
      <c r="D370" s="6">
        <v>6</v>
      </c>
      <c r="E370" s="23">
        <v>39926</v>
      </c>
      <c r="F370" s="15" t="s">
        <v>1591</v>
      </c>
      <c r="G370" s="18">
        <v>39920.664583333331</v>
      </c>
      <c r="H370" s="15" t="s">
        <v>1806</v>
      </c>
      <c r="I370" s="17" t="s">
        <v>3338</v>
      </c>
      <c r="J370" s="17" t="s">
        <v>3339</v>
      </c>
    </row>
    <row r="371" spans="1:10" s="46" customFormat="1" ht="123.75">
      <c r="A371" s="2" t="s">
        <v>369</v>
      </c>
      <c r="B371" s="4" t="s">
        <v>1098</v>
      </c>
      <c r="C371" s="12" t="s">
        <v>1211</v>
      </c>
      <c r="D371" s="6">
        <v>7</v>
      </c>
      <c r="E371" s="23">
        <v>39926</v>
      </c>
      <c r="F371" s="15" t="s">
        <v>1591</v>
      </c>
      <c r="G371" s="18">
        <v>39923.539583333331</v>
      </c>
      <c r="H371" s="15" t="s">
        <v>1807</v>
      </c>
      <c r="I371" s="17" t="s">
        <v>3340</v>
      </c>
      <c r="J371" s="17" t="s">
        <v>3341</v>
      </c>
    </row>
    <row r="372" spans="1:10" s="46" customFormat="1" ht="146.25">
      <c r="A372" s="2" t="s">
        <v>370</v>
      </c>
      <c r="B372" s="4" t="s">
        <v>1098</v>
      </c>
      <c r="C372" s="12" t="s">
        <v>1211</v>
      </c>
      <c r="D372" s="6">
        <v>8</v>
      </c>
      <c r="E372" s="23">
        <v>39926</v>
      </c>
      <c r="F372" s="15" t="s">
        <v>1591</v>
      </c>
      <c r="G372" s="18">
        <v>39923.822916666664</v>
      </c>
      <c r="H372" s="15" t="s">
        <v>1808</v>
      </c>
      <c r="I372" s="17" t="s">
        <v>3342</v>
      </c>
      <c r="J372" s="17" t="s">
        <v>3341</v>
      </c>
    </row>
    <row r="373" spans="1:10" s="46" customFormat="1" ht="56.25">
      <c r="A373" s="2" t="s">
        <v>371</v>
      </c>
      <c r="B373" s="4" t="s">
        <v>1098</v>
      </c>
      <c r="C373" s="12" t="s">
        <v>1211</v>
      </c>
      <c r="D373" s="6">
        <v>9</v>
      </c>
      <c r="E373" s="23">
        <v>39926</v>
      </c>
      <c r="F373" s="15" t="s">
        <v>1591</v>
      </c>
      <c r="G373" s="18">
        <v>39919.522222222222</v>
      </c>
      <c r="H373" s="15" t="s">
        <v>1809</v>
      </c>
      <c r="I373" s="17" t="s">
        <v>3343</v>
      </c>
      <c r="J373" s="17" t="s">
        <v>3344</v>
      </c>
    </row>
    <row r="374" spans="1:10" s="46" customFormat="1" ht="33.75">
      <c r="A374" s="2" t="s">
        <v>372</v>
      </c>
      <c r="B374" s="4" t="s">
        <v>1098</v>
      </c>
      <c r="C374" s="12" t="s">
        <v>1217</v>
      </c>
      <c r="D374" s="6">
        <v>10</v>
      </c>
      <c r="E374" s="23">
        <v>39926</v>
      </c>
      <c r="F374" s="15" t="s">
        <v>1810</v>
      </c>
      <c r="G374" s="18">
        <v>39920.449999999997</v>
      </c>
      <c r="H374" s="15" t="s">
        <v>1811</v>
      </c>
      <c r="I374" s="17" t="s">
        <v>3345</v>
      </c>
      <c r="J374" s="17" t="s">
        <v>3346</v>
      </c>
    </row>
    <row r="375" spans="1:10" s="46" customFormat="1" ht="56.25">
      <c r="A375" s="2" t="s">
        <v>373</v>
      </c>
      <c r="B375" s="4" t="s">
        <v>1098</v>
      </c>
      <c r="C375" s="12" t="s">
        <v>1812</v>
      </c>
      <c r="D375" s="6">
        <v>11</v>
      </c>
      <c r="E375" s="23">
        <v>39926</v>
      </c>
      <c r="F375" s="15" t="s">
        <v>1813</v>
      </c>
      <c r="G375" s="18">
        <v>39918.534722222219</v>
      </c>
      <c r="H375" s="15" t="s">
        <v>1814</v>
      </c>
      <c r="I375" s="17" t="s">
        <v>3347</v>
      </c>
      <c r="J375" s="17" t="s">
        <v>3348</v>
      </c>
    </row>
    <row r="376" spans="1:10" s="46" customFormat="1" ht="56.25">
      <c r="A376" s="2" t="s">
        <v>374</v>
      </c>
      <c r="B376" s="4" t="s">
        <v>1098</v>
      </c>
      <c r="C376" s="12" t="s">
        <v>1812</v>
      </c>
      <c r="D376" s="6">
        <v>12</v>
      </c>
      <c r="E376" s="23">
        <v>39926</v>
      </c>
      <c r="F376" s="15" t="s">
        <v>1813</v>
      </c>
      <c r="G376" s="18">
        <v>39924.646527777775</v>
      </c>
      <c r="H376" s="15" t="s">
        <v>1815</v>
      </c>
      <c r="I376" s="17" t="s">
        <v>3349</v>
      </c>
      <c r="J376" s="17" t="s">
        <v>3350</v>
      </c>
    </row>
    <row r="377" spans="1:10" s="46" customFormat="1" ht="78.75">
      <c r="A377" s="2" t="s">
        <v>375</v>
      </c>
      <c r="B377" s="4" t="s">
        <v>1098</v>
      </c>
      <c r="C377" s="12" t="s">
        <v>1563</v>
      </c>
      <c r="D377" s="6">
        <v>13</v>
      </c>
      <c r="E377" s="23">
        <v>39926</v>
      </c>
      <c r="F377" s="15" t="s">
        <v>1816</v>
      </c>
      <c r="G377" s="18">
        <v>39920.894444444442</v>
      </c>
      <c r="H377" s="15" t="s">
        <v>1817</v>
      </c>
      <c r="I377" s="17" t="s">
        <v>3351</v>
      </c>
      <c r="J377" s="17" t="s">
        <v>3352</v>
      </c>
    </row>
    <row r="378" spans="1:10" s="46" customFormat="1" ht="45">
      <c r="A378" s="2" t="s">
        <v>376</v>
      </c>
      <c r="B378" s="4" t="s">
        <v>1098</v>
      </c>
      <c r="C378" s="12" t="s">
        <v>1563</v>
      </c>
      <c r="D378" s="6">
        <v>14</v>
      </c>
      <c r="E378" s="23">
        <v>39926</v>
      </c>
      <c r="F378" s="15" t="s">
        <v>1816</v>
      </c>
      <c r="G378" s="18">
        <v>39920.895138888889</v>
      </c>
      <c r="H378" s="15" t="s">
        <v>1818</v>
      </c>
      <c r="I378" s="17" t="s">
        <v>3353</v>
      </c>
      <c r="J378" s="17" t="s">
        <v>3277</v>
      </c>
    </row>
    <row r="379" spans="1:10" s="46" customFormat="1" ht="202.5">
      <c r="A379" s="2" t="s">
        <v>377</v>
      </c>
      <c r="B379" s="4" t="s">
        <v>1098</v>
      </c>
      <c r="C379" s="12" t="s">
        <v>1563</v>
      </c>
      <c r="D379" s="6">
        <v>15</v>
      </c>
      <c r="E379" s="23">
        <v>39926</v>
      </c>
      <c r="F379" s="15" t="s">
        <v>1819</v>
      </c>
      <c r="G379" s="18">
        <v>39923.822916666664</v>
      </c>
      <c r="H379" s="15" t="s">
        <v>1820</v>
      </c>
      <c r="I379" s="17" t="s">
        <v>3354</v>
      </c>
      <c r="J379" s="17" t="s">
        <v>3355</v>
      </c>
    </row>
    <row r="380" spans="1:10" s="46" customFormat="1" ht="33.75">
      <c r="A380" s="2" t="s">
        <v>378</v>
      </c>
      <c r="B380" s="4" t="s">
        <v>1098</v>
      </c>
      <c r="C380" s="12" t="s">
        <v>1334</v>
      </c>
      <c r="D380" s="6">
        <v>16</v>
      </c>
      <c r="E380" s="23">
        <v>39926</v>
      </c>
      <c r="F380" s="15" t="s">
        <v>1821</v>
      </c>
      <c r="G380" s="18">
        <v>39923.806944444441</v>
      </c>
      <c r="H380" s="15" t="s">
        <v>1822</v>
      </c>
      <c r="I380" s="17" t="s">
        <v>3356</v>
      </c>
      <c r="J380" s="17" t="s">
        <v>3357</v>
      </c>
    </row>
    <row r="381" spans="1:10" s="46" customFormat="1" ht="90">
      <c r="A381" s="2" t="s">
        <v>379</v>
      </c>
      <c r="B381" s="4" t="s">
        <v>1098</v>
      </c>
      <c r="C381" s="12" t="s">
        <v>1176</v>
      </c>
      <c r="D381" s="6">
        <v>17</v>
      </c>
      <c r="E381" s="23">
        <v>39926</v>
      </c>
      <c r="F381" s="15" t="s">
        <v>1823</v>
      </c>
      <c r="G381" s="18">
        <v>39918.551388888889</v>
      </c>
      <c r="H381" s="15" t="s">
        <v>1824</v>
      </c>
      <c r="I381" s="17" t="s">
        <v>3358</v>
      </c>
      <c r="J381" s="17" t="s">
        <v>3359</v>
      </c>
    </row>
    <row r="382" spans="1:10" s="46" customFormat="1" ht="202.5">
      <c r="A382" s="2" t="s">
        <v>380</v>
      </c>
      <c r="B382" s="4" t="s">
        <v>1098</v>
      </c>
      <c r="C382" s="12" t="s">
        <v>1176</v>
      </c>
      <c r="D382" s="6">
        <v>18</v>
      </c>
      <c r="E382" s="23">
        <v>39926</v>
      </c>
      <c r="F382" s="15" t="s">
        <v>1823</v>
      </c>
      <c r="G382" s="18">
        <v>39919.470138888886</v>
      </c>
      <c r="H382" s="15" t="s">
        <v>1825</v>
      </c>
      <c r="I382" s="17" t="s">
        <v>3360</v>
      </c>
      <c r="J382" s="17" t="s">
        <v>3361</v>
      </c>
    </row>
    <row r="383" spans="1:10" s="46" customFormat="1" ht="146.25">
      <c r="A383" s="2" t="s">
        <v>381</v>
      </c>
      <c r="B383" s="4" t="s">
        <v>1098</v>
      </c>
      <c r="C383" s="12" t="s">
        <v>1172</v>
      </c>
      <c r="D383" s="6">
        <v>19</v>
      </c>
      <c r="E383" s="23">
        <v>39926</v>
      </c>
      <c r="F383" s="15" t="s">
        <v>1826</v>
      </c>
      <c r="G383" s="18">
        <v>39923.893750000003</v>
      </c>
      <c r="H383" s="15" t="s">
        <v>1827</v>
      </c>
      <c r="I383" s="17" t="s">
        <v>3362</v>
      </c>
      <c r="J383" s="17" t="s">
        <v>3363</v>
      </c>
    </row>
    <row r="384" spans="1:10" s="46" customFormat="1" ht="45">
      <c r="A384" s="2" t="s">
        <v>382</v>
      </c>
      <c r="B384" s="4" t="s">
        <v>1098</v>
      </c>
      <c r="C384" s="12" t="s">
        <v>1172</v>
      </c>
      <c r="D384" s="6">
        <v>20</v>
      </c>
      <c r="E384" s="23">
        <v>39926</v>
      </c>
      <c r="F384" s="15" t="s">
        <v>1826</v>
      </c>
      <c r="G384" s="18">
        <v>39922.69027777778</v>
      </c>
      <c r="H384" s="15" t="s">
        <v>1828</v>
      </c>
      <c r="I384" s="17" t="s">
        <v>3364</v>
      </c>
      <c r="J384" s="17" t="s">
        <v>3365</v>
      </c>
    </row>
    <row r="385" spans="1:10" s="46" customFormat="1" ht="33.75">
      <c r="A385" s="2" t="s">
        <v>383</v>
      </c>
      <c r="B385" s="4" t="s">
        <v>1098</v>
      </c>
      <c r="C385" s="12" t="s">
        <v>1172</v>
      </c>
      <c r="D385" s="6">
        <v>21</v>
      </c>
      <c r="E385" s="23">
        <v>39926</v>
      </c>
      <c r="F385" s="15" t="s">
        <v>1826</v>
      </c>
      <c r="G385" s="18">
        <v>39920.574305555558</v>
      </c>
      <c r="H385" s="15" t="s">
        <v>1829</v>
      </c>
      <c r="I385" s="17" t="s">
        <v>3366</v>
      </c>
      <c r="J385" s="17" t="s">
        <v>3367</v>
      </c>
    </row>
    <row r="386" spans="1:10" s="46" customFormat="1" ht="33.75">
      <c r="A386" s="2" t="s">
        <v>384</v>
      </c>
      <c r="B386" s="4" t="s">
        <v>1098</v>
      </c>
      <c r="C386" s="12" t="s">
        <v>1144</v>
      </c>
      <c r="D386" s="6">
        <v>22</v>
      </c>
      <c r="E386" s="23">
        <v>39926</v>
      </c>
      <c r="F386" s="15" t="s">
        <v>1830</v>
      </c>
      <c r="G386" s="18">
        <v>39919.336111111108</v>
      </c>
      <c r="H386" s="18" t="s">
        <v>1831</v>
      </c>
      <c r="I386" s="17" t="s">
        <v>3368</v>
      </c>
      <c r="J386" s="17" t="s">
        <v>3369</v>
      </c>
    </row>
    <row r="387" spans="1:10" s="46" customFormat="1" ht="45">
      <c r="A387" s="2" t="s">
        <v>385</v>
      </c>
      <c r="B387" s="4" t="s">
        <v>1098</v>
      </c>
      <c r="C387" s="12" t="s">
        <v>1144</v>
      </c>
      <c r="D387" s="6">
        <v>23</v>
      </c>
      <c r="E387" s="23">
        <v>39926</v>
      </c>
      <c r="F387" s="15" t="s">
        <v>1832</v>
      </c>
      <c r="G387" s="18">
        <v>39917.799305555556</v>
      </c>
      <c r="H387" s="25" t="s">
        <v>1833</v>
      </c>
      <c r="I387" s="17" t="s">
        <v>3370</v>
      </c>
      <c r="J387" s="17" t="s">
        <v>3371</v>
      </c>
    </row>
    <row r="388" spans="1:10" s="46" customFormat="1" ht="213.75">
      <c r="A388" s="2" t="s">
        <v>386</v>
      </c>
      <c r="B388" s="4" t="s">
        <v>1098</v>
      </c>
      <c r="C388" s="12" t="s">
        <v>1144</v>
      </c>
      <c r="D388" s="6">
        <v>24</v>
      </c>
      <c r="E388" s="23">
        <v>39926</v>
      </c>
      <c r="F388" s="15" t="s">
        <v>1834</v>
      </c>
      <c r="G388" s="18">
        <v>39919.571527777778</v>
      </c>
      <c r="H388" s="25" t="s">
        <v>1835</v>
      </c>
      <c r="I388" s="17" t="s">
        <v>5816</v>
      </c>
      <c r="J388" s="17" t="s">
        <v>3372</v>
      </c>
    </row>
    <row r="389" spans="1:10" s="46" customFormat="1" ht="33.75">
      <c r="A389" s="2" t="s">
        <v>387</v>
      </c>
      <c r="B389" s="4" t="s">
        <v>1098</v>
      </c>
      <c r="C389" s="12" t="s">
        <v>1217</v>
      </c>
      <c r="D389" s="6">
        <v>25</v>
      </c>
      <c r="E389" s="23">
        <v>39926</v>
      </c>
      <c r="F389" s="15" t="s">
        <v>1836</v>
      </c>
      <c r="G389" s="18">
        <v>39924.655555555553</v>
      </c>
      <c r="H389" s="15" t="s">
        <v>1837</v>
      </c>
      <c r="I389" s="17" t="s">
        <v>3373</v>
      </c>
      <c r="J389" s="17" t="s">
        <v>3374</v>
      </c>
    </row>
    <row r="390" spans="1:10" s="46" customFormat="1" ht="202.5">
      <c r="A390" s="2" t="s">
        <v>388</v>
      </c>
      <c r="B390" s="4" t="s">
        <v>1098</v>
      </c>
      <c r="C390" s="12" t="s">
        <v>1316</v>
      </c>
      <c r="D390" s="6">
        <v>26</v>
      </c>
      <c r="E390" s="23">
        <v>39926</v>
      </c>
      <c r="F390" s="15" t="s">
        <v>1838</v>
      </c>
      <c r="G390" s="18">
        <v>39918.415277777778</v>
      </c>
      <c r="H390" s="15" t="s">
        <v>1839</v>
      </c>
      <c r="I390" s="17" t="s">
        <v>3375</v>
      </c>
      <c r="J390" s="17" t="s">
        <v>3376</v>
      </c>
    </row>
    <row r="391" spans="1:10" s="46" customFormat="1" ht="33.75">
      <c r="A391" s="2" t="s">
        <v>389</v>
      </c>
      <c r="B391" s="4" t="s">
        <v>1098</v>
      </c>
      <c r="C391" s="12" t="s">
        <v>1140</v>
      </c>
      <c r="D391" s="6">
        <v>27</v>
      </c>
      <c r="E391" s="23">
        <v>39926</v>
      </c>
      <c r="F391" s="15" t="s">
        <v>1840</v>
      </c>
      <c r="G391" s="18">
        <v>39923.520833333336</v>
      </c>
      <c r="H391" s="15" t="s">
        <v>1841</v>
      </c>
      <c r="I391" s="17" t="s">
        <v>3377</v>
      </c>
      <c r="J391" s="17" t="s">
        <v>3378</v>
      </c>
    </row>
    <row r="392" spans="1:10" s="46" customFormat="1" ht="45">
      <c r="A392" s="2" t="s">
        <v>390</v>
      </c>
      <c r="B392" s="4" t="s">
        <v>1098</v>
      </c>
      <c r="C392" s="12" t="s">
        <v>1158</v>
      </c>
      <c r="D392" s="6">
        <v>28</v>
      </c>
      <c r="E392" s="23">
        <v>39926</v>
      </c>
      <c r="F392" s="15" t="s">
        <v>1840</v>
      </c>
      <c r="G392" s="18">
        <v>39924.570138888892</v>
      </c>
      <c r="H392" s="15" t="s">
        <v>1842</v>
      </c>
      <c r="I392" s="17" t="s">
        <v>3379</v>
      </c>
      <c r="J392" s="17" t="s">
        <v>3380</v>
      </c>
    </row>
    <row r="393" spans="1:10" s="46" customFormat="1" ht="112.5">
      <c r="A393" s="2" t="s">
        <v>391</v>
      </c>
      <c r="B393" s="4" t="s">
        <v>1098</v>
      </c>
      <c r="C393" s="12" t="s">
        <v>1369</v>
      </c>
      <c r="D393" s="6">
        <v>29</v>
      </c>
      <c r="E393" s="23">
        <v>39926</v>
      </c>
      <c r="F393" s="15" t="s">
        <v>1840</v>
      </c>
      <c r="G393" s="18">
        <v>39924.65347222222</v>
      </c>
      <c r="H393" s="15" t="s">
        <v>1843</v>
      </c>
      <c r="I393" s="17" t="s">
        <v>3381</v>
      </c>
      <c r="J393" s="17" t="s">
        <v>3382</v>
      </c>
    </row>
    <row r="394" spans="1:10" s="46" customFormat="1" ht="123.75">
      <c r="A394" s="2" t="s">
        <v>392</v>
      </c>
      <c r="B394" s="4" t="s">
        <v>1098</v>
      </c>
      <c r="C394" s="12" t="s">
        <v>1642</v>
      </c>
      <c r="D394" s="6">
        <v>30</v>
      </c>
      <c r="E394" s="23">
        <v>39926</v>
      </c>
      <c r="F394" s="15" t="s">
        <v>1840</v>
      </c>
      <c r="G394" s="18">
        <v>39923.540277777778</v>
      </c>
      <c r="H394" s="15" t="s">
        <v>1844</v>
      </c>
      <c r="I394" s="17" t="s">
        <v>3383</v>
      </c>
      <c r="J394" s="17" t="s">
        <v>3384</v>
      </c>
    </row>
    <row r="395" spans="1:10" s="46" customFormat="1" ht="33.75">
      <c r="A395" s="2" t="s">
        <v>393</v>
      </c>
      <c r="B395" s="4" t="s">
        <v>1098</v>
      </c>
      <c r="C395" s="12" t="s">
        <v>1845</v>
      </c>
      <c r="D395" s="6">
        <v>1</v>
      </c>
      <c r="E395" s="23">
        <v>39933</v>
      </c>
      <c r="F395" s="15" t="s">
        <v>1846</v>
      </c>
      <c r="G395" s="18">
        <v>39926.578472222223</v>
      </c>
      <c r="H395" s="15" t="s">
        <v>1847</v>
      </c>
      <c r="I395" s="17" t="s">
        <v>3385</v>
      </c>
      <c r="J395" s="17" t="s">
        <v>3386</v>
      </c>
    </row>
    <row r="396" spans="1:10" s="46" customFormat="1" ht="101.25">
      <c r="A396" s="2" t="s">
        <v>394</v>
      </c>
      <c r="B396" s="4" t="s">
        <v>1098</v>
      </c>
      <c r="C396" s="12" t="s">
        <v>1211</v>
      </c>
      <c r="D396" s="6">
        <v>2</v>
      </c>
      <c r="E396" s="23">
        <v>39933</v>
      </c>
      <c r="F396" s="15" t="s">
        <v>1848</v>
      </c>
      <c r="G396" s="18">
        <v>39925.964583333334</v>
      </c>
      <c r="H396" s="15" t="s">
        <v>1849</v>
      </c>
      <c r="I396" s="17" t="s">
        <v>3387</v>
      </c>
      <c r="J396" s="17" t="s">
        <v>3388</v>
      </c>
    </row>
    <row r="397" spans="1:10" s="46" customFormat="1" ht="168.75">
      <c r="A397" s="2" t="s">
        <v>395</v>
      </c>
      <c r="B397" s="4" t="s">
        <v>1098</v>
      </c>
      <c r="C397" s="12" t="s">
        <v>1211</v>
      </c>
      <c r="D397" s="6">
        <v>3</v>
      </c>
      <c r="E397" s="23">
        <v>39933</v>
      </c>
      <c r="F397" s="15" t="s">
        <v>1591</v>
      </c>
      <c r="G397" s="18">
        <v>39930.606944444444</v>
      </c>
      <c r="H397" s="15" t="s">
        <v>1850</v>
      </c>
      <c r="I397" s="17" t="s">
        <v>3389</v>
      </c>
      <c r="J397" s="17" t="s">
        <v>3390</v>
      </c>
    </row>
    <row r="398" spans="1:10" s="46" customFormat="1" ht="225">
      <c r="A398" s="2" t="s">
        <v>396</v>
      </c>
      <c r="B398" s="4" t="s">
        <v>1098</v>
      </c>
      <c r="C398" s="12" t="s">
        <v>1211</v>
      </c>
      <c r="D398" s="6">
        <v>4</v>
      </c>
      <c r="E398" s="23">
        <v>39933</v>
      </c>
      <c r="F398" s="15" t="s">
        <v>1591</v>
      </c>
      <c r="G398" s="18">
        <v>39931.352777777778</v>
      </c>
      <c r="H398" s="15" t="s">
        <v>1851</v>
      </c>
      <c r="I398" s="17" t="s">
        <v>3391</v>
      </c>
      <c r="J398" s="17" t="s">
        <v>3392</v>
      </c>
    </row>
    <row r="399" spans="1:10" s="46" customFormat="1" ht="78.75">
      <c r="A399" s="2" t="s">
        <v>397</v>
      </c>
      <c r="B399" s="4" t="s">
        <v>1098</v>
      </c>
      <c r="C399" s="12" t="s">
        <v>1236</v>
      </c>
      <c r="D399" s="6">
        <v>5</v>
      </c>
      <c r="E399" s="23">
        <v>39933</v>
      </c>
      <c r="F399" s="15" t="s">
        <v>1852</v>
      </c>
      <c r="G399" s="18">
        <v>39924.725694444445</v>
      </c>
      <c r="H399" s="15" t="s">
        <v>1853</v>
      </c>
      <c r="I399" s="17" t="s">
        <v>3393</v>
      </c>
      <c r="J399" s="17" t="s">
        <v>3394</v>
      </c>
    </row>
    <row r="400" spans="1:10" s="46" customFormat="1" ht="112.5">
      <c r="A400" s="2" t="s">
        <v>398</v>
      </c>
      <c r="B400" s="4" t="s">
        <v>1098</v>
      </c>
      <c r="C400" s="12" t="s">
        <v>1469</v>
      </c>
      <c r="D400" s="6">
        <v>6</v>
      </c>
      <c r="E400" s="23">
        <v>39933</v>
      </c>
      <c r="F400" s="15" t="s">
        <v>1469</v>
      </c>
      <c r="G400" s="18">
        <v>39924.831250000003</v>
      </c>
      <c r="H400" s="15" t="s">
        <v>1854</v>
      </c>
      <c r="I400" s="17" t="s">
        <v>3395</v>
      </c>
      <c r="J400" s="17" t="s">
        <v>3396</v>
      </c>
    </row>
    <row r="401" spans="1:10" s="46" customFormat="1" ht="90">
      <c r="A401" s="2" t="s">
        <v>399</v>
      </c>
      <c r="B401" s="4" t="s">
        <v>1098</v>
      </c>
      <c r="C401" s="12" t="s">
        <v>1566</v>
      </c>
      <c r="D401" s="6">
        <v>7</v>
      </c>
      <c r="E401" s="23">
        <v>39933</v>
      </c>
      <c r="F401" s="15" t="s">
        <v>1676</v>
      </c>
      <c r="G401" s="18">
        <v>39927.633333333331</v>
      </c>
      <c r="H401" s="15" t="s">
        <v>1855</v>
      </c>
      <c r="I401" s="17" t="s">
        <v>3397</v>
      </c>
      <c r="J401" s="17" t="s">
        <v>3398</v>
      </c>
    </row>
    <row r="402" spans="1:10" s="46" customFormat="1" ht="33.75">
      <c r="A402" s="2" t="s">
        <v>400</v>
      </c>
      <c r="B402" s="4" t="s">
        <v>1098</v>
      </c>
      <c r="C402" s="12" t="s">
        <v>1217</v>
      </c>
      <c r="D402" s="6">
        <v>8</v>
      </c>
      <c r="E402" s="23">
        <v>39933</v>
      </c>
      <c r="F402" s="15" t="s">
        <v>1856</v>
      </c>
      <c r="G402" s="18">
        <v>39930.731944444444</v>
      </c>
      <c r="H402" s="15" t="s">
        <v>1857</v>
      </c>
      <c r="I402" s="17" t="s">
        <v>3399</v>
      </c>
      <c r="J402" s="17" t="s">
        <v>3400</v>
      </c>
    </row>
    <row r="403" spans="1:10" s="46" customFormat="1" ht="33.75">
      <c r="A403" s="2" t="s">
        <v>401</v>
      </c>
      <c r="B403" s="4" t="s">
        <v>1098</v>
      </c>
      <c r="C403" s="12" t="s">
        <v>1158</v>
      </c>
      <c r="D403" s="6">
        <v>9</v>
      </c>
      <c r="E403" s="23">
        <v>39933</v>
      </c>
      <c r="F403" s="15" t="s">
        <v>1858</v>
      </c>
      <c r="G403" s="18">
        <v>39926.04583333333</v>
      </c>
      <c r="H403" s="15" t="s">
        <v>1859</v>
      </c>
      <c r="I403" s="17" t="s">
        <v>3401</v>
      </c>
      <c r="J403" s="17" t="s">
        <v>3402</v>
      </c>
    </row>
    <row r="404" spans="1:10" s="46" customFormat="1" ht="67.5">
      <c r="A404" s="2" t="s">
        <v>402</v>
      </c>
      <c r="B404" s="4" t="s">
        <v>1098</v>
      </c>
      <c r="C404" s="12" t="s">
        <v>1158</v>
      </c>
      <c r="D404" s="6">
        <v>10</v>
      </c>
      <c r="E404" s="23">
        <v>39933</v>
      </c>
      <c r="F404" s="15" t="s">
        <v>1858</v>
      </c>
      <c r="G404" s="18">
        <v>39931.604166666664</v>
      </c>
      <c r="H404" s="15" t="s">
        <v>1860</v>
      </c>
      <c r="I404" s="17" t="s">
        <v>3403</v>
      </c>
      <c r="J404" s="17" t="s">
        <v>3404</v>
      </c>
    </row>
    <row r="405" spans="1:10" s="46" customFormat="1" ht="101.25">
      <c r="A405" s="2" t="s">
        <v>403</v>
      </c>
      <c r="B405" s="4" t="s">
        <v>1098</v>
      </c>
      <c r="C405" s="12" t="s">
        <v>1380</v>
      </c>
      <c r="D405" s="6">
        <v>11</v>
      </c>
      <c r="E405" s="23">
        <v>39933</v>
      </c>
      <c r="F405" s="15" t="s">
        <v>1861</v>
      </c>
      <c r="G405" s="18">
        <v>39930.791666666664</v>
      </c>
      <c r="H405" s="15" t="s">
        <v>1862</v>
      </c>
      <c r="I405" s="17" t="s">
        <v>3405</v>
      </c>
      <c r="J405" s="17" t="s">
        <v>3406</v>
      </c>
    </row>
    <row r="406" spans="1:10" s="46" customFormat="1" ht="67.5">
      <c r="A406" s="2" t="s">
        <v>404</v>
      </c>
      <c r="B406" s="4" t="s">
        <v>1098</v>
      </c>
      <c r="C406" s="12" t="s">
        <v>1172</v>
      </c>
      <c r="D406" s="6">
        <v>12</v>
      </c>
      <c r="E406" s="23">
        <v>39933</v>
      </c>
      <c r="F406" s="15" t="s">
        <v>1826</v>
      </c>
      <c r="G406" s="18">
        <v>39927.43472222222</v>
      </c>
      <c r="H406" s="15" t="s">
        <v>1863</v>
      </c>
      <c r="I406" s="17" t="s">
        <v>3407</v>
      </c>
      <c r="J406" s="17" t="s">
        <v>3408</v>
      </c>
    </row>
    <row r="407" spans="1:10" s="46" customFormat="1" ht="78.75">
      <c r="A407" s="2" t="s">
        <v>405</v>
      </c>
      <c r="B407" s="4" t="s">
        <v>1098</v>
      </c>
      <c r="C407" s="12" t="s">
        <v>1172</v>
      </c>
      <c r="D407" s="6">
        <v>13</v>
      </c>
      <c r="E407" s="23">
        <v>39933</v>
      </c>
      <c r="F407" s="15" t="s">
        <v>1826</v>
      </c>
      <c r="G407" s="18">
        <v>39932.647222222222</v>
      </c>
      <c r="H407" s="15" t="s">
        <v>1864</v>
      </c>
      <c r="I407" s="17" t="s">
        <v>3409</v>
      </c>
      <c r="J407" s="17" t="s">
        <v>3410</v>
      </c>
    </row>
    <row r="408" spans="1:10" s="46" customFormat="1" ht="123.75">
      <c r="A408" s="2" t="s">
        <v>406</v>
      </c>
      <c r="B408" s="4" t="s">
        <v>1098</v>
      </c>
      <c r="C408" s="12" t="s">
        <v>1147</v>
      </c>
      <c r="D408" s="6">
        <v>14</v>
      </c>
      <c r="E408" s="23">
        <v>39933</v>
      </c>
      <c r="F408" s="15" t="s">
        <v>1865</v>
      </c>
      <c r="G408" s="18">
        <v>39926.651388888888</v>
      </c>
      <c r="H408" s="15" t="s">
        <v>1866</v>
      </c>
      <c r="I408" s="17" t="s">
        <v>3411</v>
      </c>
      <c r="J408" s="17" t="s">
        <v>3412</v>
      </c>
    </row>
    <row r="409" spans="1:10" s="46" customFormat="1" ht="45">
      <c r="A409" s="2" t="s">
        <v>407</v>
      </c>
      <c r="B409" s="4" t="s">
        <v>1098</v>
      </c>
      <c r="C409" s="12" t="s">
        <v>1176</v>
      </c>
      <c r="D409" s="6">
        <v>15</v>
      </c>
      <c r="E409" s="23">
        <v>39933</v>
      </c>
      <c r="F409" s="15" t="s">
        <v>1823</v>
      </c>
      <c r="G409" s="18">
        <v>39931.509027777778</v>
      </c>
      <c r="H409" s="15" t="s">
        <v>1867</v>
      </c>
      <c r="I409" s="17" t="s">
        <v>3413</v>
      </c>
      <c r="J409" s="17" t="s">
        <v>3414</v>
      </c>
    </row>
    <row r="410" spans="1:10" s="46" customFormat="1" ht="101.25">
      <c r="A410" s="2" t="s">
        <v>408</v>
      </c>
      <c r="B410" s="4" t="s">
        <v>1098</v>
      </c>
      <c r="C410" s="12" t="s">
        <v>1217</v>
      </c>
      <c r="D410" s="6">
        <v>16</v>
      </c>
      <c r="E410" s="23">
        <v>39933</v>
      </c>
      <c r="F410" s="15" t="s">
        <v>1868</v>
      </c>
      <c r="G410" s="18">
        <v>39931.51458333333</v>
      </c>
      <c r="H410" s="15" t="s">
        <v>1869</v>
      </c>
      <c r="I410" s="17" t="s">
        <v>3415</v>
      </c>
      <c r="J410" s="17" t="s">
        <v>3416</v>
      </c>
    </row>
    <row r="411" spans="1:10" s="46" customFormat="1" ht="78.75">
      <c r="A411" s="2" t="s">
        <v>409</v>
      </c>
      <c r="B411" s="4" t="s">
        <v>1098</v>
      </c>
      <c r="C411" s="31" t="s">
        <v>1236</v>
      </c>
      <c r="D411" s="6">
        <v>17</v>
      </c>
      <c r="E411" s="23">
        <v>39933</v>
      </c>
      <c r="F411" s="15" t="s">
        <v>1870</v>
      </c>
      <c r="G411" s="18">
        <v>39927.622916666667</v>
      </c>
      <c r="H411" s="15" t="s">
        <v>1871</v>
      </c>
      <c r="I411" s="17" t="s">
        <v>3417</v>
      </c>
      <c r="J411" s="17" t="s">
        <v>3418</v>
      </c>
    </row>
    <row r="412" spans="1:10" s="46" customFormat="1" ht="67.5">
      <c r="A412" s="2" t="s">
        <v>410</v>
      </c>
      <c r="B412" s="4" t="s">
        <v>1098</v>
      </c>
      <c r="C412" s="12" t="s">
        <v>1144</v>
      </c>
      <c r="D412" s="6">
        <v>1</v>
      </c>
      <c r="E412" s="23">
        <v>39940</v>
      </c>
      <c r="F412" s="15" t="s">
        <v>1188</v>
      </c>
      <c r="G412" s="18">
        <v>39931.771527777775</v>
      </c>
      <c r="H412" s="15" t="s">
        <v>1188</v>
      </c>
      <c r="I412" s="17" t="s">
        <v>3419</v>
      </c>
      <c r="J412" s="17" t="s">
        <v>3420</v>
      </c>
    </row>
    <row r="413" spans="1:10" s="46" customFormat="1" ht="67.5">
      <c r="A413" s="2" t="s">
        <v>411</v>
      </c>
      <c r="B413" s="4" t="s">
        <v>1098</v>
      </c>
      <c r="C413" s="12" t="s">
        <v>1144</v>
      </c>
      <c r="D413" s="6">
        <v>2</v>
      </c>
      <c r="E413" s="23">
        <v>39940</v>
      </c>
      <c r="F413" s="15" t="s">
        <v>1188</v>
      </c>
      <c r="G413" s="18">
        <v>39936.706250000003</v>
      </c>
      <c r="H413" s="15" t="s">
        <v>1872</v>
      </c>
      <c r="I413" s="17" t="s">
        <v>5817</v>
      </c>
      <c r="J413" s="17" t="s">
        <v>3421</v>
      </c>
    </row>
    <row r="414" spans="1:10" s="46" customFormat="1" ht="78.75">
      <c r="A414" s="2" t="s">
        <v>412</v>
      </c>
      <c r="B414" s="4" t="s">
        <v>1098</v>
      </c>
      <c r="C414" s="12" t="s">
        <v>1144</v>
      </c>
      <c r="D414" s="6">
        <v>3</v>
      </c>
      <c r="E414" s="23">
        <v>39940</v>
      </c>
      <c r="F414" s="15" t="s">
        <v>1188</v>
      </c>
      <c r="G414" s="18">
        <v>39932.595138888886</v>
      </c>
      <c r="H414" s="15" t="s">
        <v>1873</v>
      </c>
      <c r="I414" s="17" t="s">
        <v>3422</v>
      </c>
      <c r="J414" s="17" t="s">
        <v>3423</v>
      </c>
    </row>
    <row r="415" spans="1:10" s="46" customFormat="1" ht="213.75">
      <c r="A415" s="2" t="s">
        <v>413</v>
      </c>
      <c r="B415" s="4" t="s">
        <v>1098</v>
      </c>
      <c r="C415" s="12" t="s">
        <v>1211</v>
      </c>
      <c r="D415" s="6">
        <v>4</v>
      </c>
      <c r="E415" s="23">
        <v>39940</v>
      </c>
      <c r="F415" s="15" t="s">
        <v>1874</v>
      </c>
      <c r="G415" s="18">
        <v>39938.397916666669</v>
      </c>
      <c r="H415" s="15" t="s">
        <v>1875</v>
      </c>
      <c r="I415" s="17" t="s">
        <v>3424</v>
      </c>
      <c r="J415" s="17" t="s">
        <v>3425</v>
      </c>
    </row>
    <row r="416" spans="1:10" s="46" customFormat="1" ht="67.5">
      <c r="A416" s="2" t="s">
        <v>414</v>
      </c>
      <c r="B416" s="4" t="s">
        <v>1098</v>
      </c>
      <c r="C416" s="12" t="s">
        <v>1211</v>
      </c>
      <c r="D416" s="6">
        <v>5</v>
      </c>
      <c r="E416" s="23">
        <v>39940</v>
      </c>
      <c r="F416" s="15" t="s">
        <v>1874</v>
      </c>
      <c r="G416" s="18">
        <v>39938.388888888891</v>
      </c>
      <c r="H416" s="15" t="s">
        <v>1876</v>
      </c>
      <c r="I416" s="17" t="s">
        <v>3426</v>
      </c>
      <c r="J416" s="17" t="s">
        <v>3427</v>
      </c>
    </row>
    <row r="417" spans="1:10" s="46" customFormat="1" ht="157.5">
      <c r="A417" s="2" t="s">
        <v>415</v>
      </c>
      <c r="B417" s="4" t="s">
        <v>1098</v>
      </c>
      <c r="C417" s="12" t="s">
        <v>1211</v>
      </c>
      <c r="D417" s="6">
        <v>6</v>
      </c>
      <c r="E417" s="23">
        <v>39940</v>
      </c>
      <c r="F417" s="15" t="s">
        <v>1591</v>
      </c>
      <c r="G417" s="18">
        <v>39933.341666666667</v>
      </c>
      <c r="H417" s="15" t="s">
        <v>1591</v>
      </c>
      <c r="I417" s="17" t="s">
        <v>3428</v>
      </c>
      <c r="J417" s="17" t="s">
        <v>3429</v>
      </c>
    </row>
    <row r="418" spans="1:10" s="46" customFormat="1" ht="45">
      <c r="A418" s="2" t="s">
        <v>416</v>
      </c>
      <c r="B418" s="4" t="s">
        <v>1098</v>
      </c>
      <c r="C418" s="12" t="s">
        <v>1199</v>
      </c>
      <c r="D418" s="6">
        <v>7</v>
      </c>
      <c r="E418" s="23">
        <v>39940</v>
      </c>
      <c r="F418" s="15" t="s">
        <v>1877</v>
      </c>
      <c r="G418" s="18">
        <v>39931.943749999999</v>
      </c>
      <c r="H418" s="15" t="s">
        <v>1878</v>
      </c>
      <c r="I418" s="17" t="s">
        <v>3430</v>
      </c>
      <c r="J418" s="17" t="s">
        <v>3431</v>
      </c>
    </row>
    <row r="419" spans="1:10" s="46" customFormat="1" ht="56.25">
      <c r="A419" s="2" t="s">
        <v>417</v>
      </c>
      <c r="B419" s="4" t="s">
        <v>1098</v>
      </c>
      <c r="C419" s="12" t="s">
        <v>1199</v>
      </c>
      <c r="D419" s="6">
        <v>8</v>
      </c>
      <c r="E419" s="23">
        <v>39940</v>
      </c>
      <c r="F419" s="15" t="s">
        <v>1877</v>
      </c>
      <c r="G419" s="18">
        <v>39937.642361111109</v>
      </c>
      <c r="H419" s="15" t="s">
        <v>1879</v>
      </c>
      <c r="I419" s="17" t="s">
        <v>3432</v>
      </c>
      <c r="J419" s="17" t="s">
        <v>3433</v>
      </c>
    </row>
    <row r="420" spans="1:10" s="46" customFormat="1" ht="146.25">
      <c r="A420" s="2" t="s">
        <v>418</v>
      </c>
      <c r="B420" s="4" t="s">
        <v>1098</v>
      </c>
      <c r="C420" s="12" t="s">
        <v>1316</v>
      </c>
      <c r="D420" s="6">
        <v>9</v>
      </c>
      <c r="E420" s="23">
        <v>39940</v>
      </c>
      <c r="F420" s="15" t="s">
        <v>1880</v>
      </c>
      <c r="G420" s="18">
        <v>39938.427083333336</v>
      </c>
      <c r="H420" s="15" t="s">
        <v>1881</v>
      </c>
      <c r="I420" s="17" t="s">
        <v>3434</v>
      </c>
      <c r="J420" s="17" t="s">
        <v>3435</v>
      </c>
    </row>
    <row r="421" spans="1:10" s="46" customFormat="1" ht="56.25">
      <c r="A421" s="2" t="s">
        <v>419</v>
      </c>
      <c r="B421" s="4" t="s">
        <v>1098</v>
      </c>
      <c r="C421" s="12" t="s">
        <v>1236</v>
      </c>
      <c r="D421" s="6">
        <v>10</v>
      </c>
      <c r="E421" s="23">
        <v>39940</v>
      </c>
      <c r="F421" s="15" t="s">
        <v>1882</v>
      </c>
      <c r="G421" s="18">
        <v>39938.390277777777</v>
      </c>
      <c r="H421" s="15" t="s">
        <v>1883</v>
      </c>
      <c r="I421" s="17" t="s">
        <v>3436</v>
      </c>
      <c r="J421" s="17" t="s">
        <v>3437</v>
      </c>
    </row>
    <row r="422" spans="1:10" s="46" customFormat="1" ht="202.5">
      <c r="A422" s="2" t="s">
        <v>420</v>
      </c>
      <c r="B422" s="4" t="s">
        <v>1098</v>
      </c>
      <c r="C422" s="12" t="s">
        <v>1172</v>
      </c>
      <c r="D422" s="6">
        <v>11</v>
      </c>
      <c r="E422" s="23">
        <v>39940</v>
      </c>
      <c r="F422" s="15" t="s">
        <v>1826</v>
      </c>
      <c r="G422" s="18">
        <v>39937.74722222222</v>
      </c>
      <c r="H422" s="15" t="s">
        <v>1884</v>
      </c>
      <c r="I422" s="17" t="s">
        <v>3438</v>
      </c>
      <c r="J422" s="17" t="s">
        <v>3439</v>
      </c>
    </row>
    <row r="423" spans="1:10" s="46" customFormat="1" ht="90">
      <c r="A423" s="2" t="s">
        <v>421</v>
      </c>
      <c r="B423" s="4" t="s">
        <v>1098</v>
      </c>
      <c r="C423" s="12" t="s">
        <v>1172</v>
      </c>
      <c r="D423" s="6">
        <v>12</v>
      </c>
      <c r="E423" s="23">
        <v>39940</v>
      </c>
      <c r="F423" s="15" t="s">
        <v>1826</v>
      </c>
      <c r="G423" s="18">
        <v>39938.518750000003</v>
      </c>
      <c r="H423" s="15" t="s">
        <v>1787</v>
      </c>
      <c r="I423" s="17" t="s">
        <v>3440</v>
      </c>
      <c r="J423" s="17" t="s">
        <v>3441</v>
      </c>
    </row>
    <row r="424" spans="1:10" s="46" customFormat="1" ht="90">
      <c r="A424" s="2" t="s">
        <v>422</v>
      </c>
      <c r="B424" s="4" t="s">
        <v>1098</v>
      </c>
      <c r="C424" s="12" t="s">
        <v>1566</v>
      </c>
      <c r="D424" s="6">
        <v>13</v>
      </c>
      <c r="E424" s="23">
        <v>39940</v>
      </c>
      <c r="F424" s="15" t="s">
        <v>1566</v>
      </c>
      <c r="G424" s="18">
        <v>39931.668055555558</v>
      </c>
      <c r="H424" s="15" t="s">
        <v>1885</v>
      </c>
      <c r="I424" s="17" t="s">
        <v>3442</v>
      </c>
      <c r="J424" s="17" t="s">
        <v>3443</v>
      </c>
    </row>
    <row r="425" spans="1:10" s="46" customFormat="1" ht="56.25">
      <c r="A425" s="2" t="s">
        <v>423</v>
      </c>
      <c r="B425" s="4" t="s">
        <v>1098</v>
      </c>
      <c r="C425" s="12" t="s">
        <v>1886</v>
      </c>
      <c r="D425" s="6">
        <v>14</v>
      </c>
      <c r="E425" s="23">
        <v>39940</v>
      </c>
      <c r="F425" s="15" t="s">
        <v>1887</v>
      </c>
      <c r="G425" s="18">
        <v>39938.381944444445</v>
      </c>
      <c r="H425" s="15" t="s">
        <v>1888</v>
      </c>
      <c r="I425" s="17" t="s">
        <v>3444</v>
      </c>
      <c r="J425" s="17" t="s">
        <v>3445</v>
      </c>
    </row>
    <row r="426" spans="1:10" s="46" customFormat="1" ht="33.75">
      <c r="A426" s="2" t="s">
        <v>424</v>
      </c>
      <c r="B426" s="4" t="s">
        <v>1098</v>
      </c>
      <c r="C426" s="12" t="s">
        <v>1155</v>
      </c>
      <c r="D426" s="6">
        <v>15</v>
      </c>
      <c r="E426" s="23">
        <v>39940</v>
      </c>
      <c r="F426" s="15" t="s">
        <v>1155</v>
      </c>
      <c r="G426" s="18">
        <v>39937.775694444441</v>
      </c>
      <c r="H426" s="15" t="s">
        <v>1889</v>
      </c>
      <c r="I426" s="17" t="s">
        <v>3446</v>
      </c>
      <c r="J426" s="17" t="s">
        <v>3447</v>
      </c>
    </row>
    <row r="427" spans="1:10" s="46" customFormat="1" ht="180">
      <c r="A427" s="2" t="s">
        <v>425</v>
      </c>
      <c r="B427" s="4" t="s">
        <v>1098</v>
      </c>
      <c r="C427" s="12" t="s">
        <v>1232</v>
      </c>
      <c r="D427" s="6">
        <v>16</v>
      </c>
      <c r="E427" s="23">
        <v>39940</v>
      </c>
      <c r="F427" s="15" t="s">
        <v>1890</v>
      </c>
      <c r="G427" s="18">
        <v>39932.532638888886</v>
      </c>
      <c r="H427" s="15" t="s">
        <v>1891</v>
      </c>
      <c r="I427" s="17" t="s">
        <v>3448</v>
      </c>
      <c r="J427" s="17" t="s">
        <v>3449</v>
      </c>
    </row>
    <row r="428" spans="1:10" s="46" customFormat="1" ht="78.75">
      <c r="A428" s="2" t="s">
        <v>426</v>
      </c>
      <c r="B428" s="4" t="s">
        <v>1098</v>
      </c>
      <c r="C428" s="12" t="s">
        <v>1660</v>
      </c>
      <c r="D428" s="6">
        <v>17</v>
      </c>
      <c r="E428" s="23">
        <v>39940</v>
      </c>
      <c r="F428" s="15" t="s">
        <v>1660</v>
      </c>
      <c r="G428" s="18">
        <v>39938.518055555556</v>
      </c>
      <c r="H428" s="15" t="s">
        <v>1892</v>
      </c>
      <c r="I428" s="17" t="s">
        <v>3450</v>
      </c>
      <c r="J428" s="17" t="s">
        <v>3451</v>
      </c>
    </row>
    <row r="429" spans="1:10" s="46" customFormat="1" ht="191.25">
      <c r="A429" s="2" t="s">
        <v>427</v>
      </c>
      <c r="B429" s="4" t="s">
        <v>1098</v>
      </c>
      <c r="C429" s="12" t="s">
        <v>1334</v>
      </c>
      <c r="D429" s="6">
        <v>18</v>
      </c>
      <c r="E429" s="23">
        <v>39940</v>
      </c>
      <c r="F429" s="15" t="s">
        <v>1821</v>
      </c>
      <c r="G429" s="18">
        <v>39937.841666666667</v>
      </c>
      <c r="H429" s="15" t="s">
        <v>1893</v>
      </c>
      <c r="I429" s="17" t="s">
        <v>3452</v>
      </c>
      <c r="J429" s="17" t="s">
        <v>3453</v>
      </c>
    </row>
    <row r="430" spans="1:10" s="46" customFormat="1" ht="33.75">
      <c r="A430" s="2" t="s">
        <v>428</v>
      </c>
      <c r="B430" s="4" t="s">
        <v>1098</v>
      </c>
      <c r="C430" s="12" t="s">
        <v>1894</v>
      </c>
      <c r="D430" s="6">
        <v>19</v>
      </c>
      <c r="E430" s="23">
        <v>39940</v>
      </c>
      <c r="F430" s="15" t="s">
        <v>1895</v>
      </c>
      <c r="G430" s="18">
        <v>39932.737500000003</v>
      </c>
      <c r="H430" s="15" t="s">
        <v>1896</v>
      </c>
      <c r="I430" s="17" t="s">
        <v>3454</v>
      </c>
      <c r="J430" s="17" t="s">
        <v>3455</v>
      </c>
    </row>
    <row r="431" spans="1:10" s="46" customFormat="1" ht="33.75">
      <c r="A431" s="2" t="s">
        <v>429</v>
      </c>
      <c r="B431" s="4" t="s">
        <v>1098</v>
      </c>
      <c r="C431" s="12" t="s">
        <v>1147</v>
      </c>
      <c r="D431" s="6">
        <v>20</v>
      </c>
      <c r="E431" s="23">
        <v>39940</v>
      </c>
      <c r="F431" s="15" t="s">
        <v>1897</v>
      </c>
      <c r="G431" s="18">
        <v>39938.404861111114</v>
      </c>
      <c r="H431" s="15" t="s">
        <v>1898</v>
      </c>
      <c r="I431" s="17" t="s">
        <v>3456</v>
      </c>
      <c r="J431" s="17" t="s">
        <v>3457</v>
      </c>
    </row>
    <row r="432" spans="1:10" s="46" customFormat="1" ht="67.5">
      <c r="A432" s="2" t="s">
        <v>430</v>
      </c>
      <c r="B432" s="4" t="s">
        <v>1098</v>
      </c>
      <c r="C432" s="12" t="s">
        <v>1176</v>
      </c>
      <c r="D432" s="6">
        <v>21</v>
      </c>
      <c r="E432" s="23">
        <v>39940</v>
      </c>
      <c r="F432" s="15" t="s">
        <v>1899</v>
      </c>
      <c r="G432" s="18">
        <v>39938.467361111114</v>
      </c>
      <c r="H432" s="15" t="s">
        <v>1900</v>
      </c>
      <c r="I432" s="17" t="s">
        <v>3458</v>
      </c>
      <c r="J432" s="17" t="s">
        <v>3459</v>
      </c>
    </row>
    <row r="433" spans="1:10" s="46" customFormat="1" ht="157.5">
      <c r="A433" s="2" t="s">
        <v>431</v>
      </c>
      <c r="B433" s="4" t="s">
        <v>1098</v>
      </c>
      <c r="C433" s="12" t="s">
        <v>1845</v>
      </c>
      <c r="D433" s="6">
        <v>1</v>
      </c>
      <c r="E433" s="23">
        <v>39947</v>
      </c>
      <c r="F433" s="15" t="s">
        <v>1901</v>
      </c>
      <c r="G433" s="18">
        <v>39939.651388888888</v>
      </c>
      <c r="H433" s="15" t="s">
        <v>1901</v>
      </c>
      <c r="I433" s="17" t="s">
        <v>3460</v>
      </c>
      <c r="J433" s="17" t="s">
        <v>3461</v>
      </c>
    </row>
    <row r="434" spans="1:10" s="46" customFormat="1" ht="101.25">
      <c r="A434" s="2" t="s">
        <v>432</v>
      </c>
      <c r="B434" s="4" t="s">
        <v>1098</v>
      </c>
      <c r="C434" s="12" t="s">
        <v>1144</v>
      </c>
      <c r="D434" s="6">
        <v>2</v>
      </c>
      <c r="E434" s="23">
        <v>39947</v>
      </c>
      <c r="F434" s="15" t="s">
        <v>1188</v>
      </c>
      <c r="G434" s="18">
        <v>39940.731944444444</v>
      </c>
      <c r="H434" s="15" t="s">
        <v>1902</v>
      </c>
      <c r="I434" s="17" t="s">
        <v>3462</v>
      </c>
      <c r="J434" s="17" t="s">
        <v>3463</v>
      </c>
    </row>
    <row r="435" spans="1:10" s="46" customFormat="1" ht="45">
      <c r="A435" s="2" t="s">
        <v>433</v>
      </c>
      <c r="B435" s="4" t="s">
        <v>1098</v>
      </c>
      <c r="C435" s="12" t="s">
        <v>1211</v>
      </c>
      <c r="D435" s="6">
        <v>3</v>
      </c>
      <c r="E435" s="23">
        <v>39947</v>
      </c>
      <c r="F435" s="15" t="s">
        <v>1591</v>
      </c>
      <c r="G435" s="18">
        <v>39941.368750000001</v>
      </c>
      <c r="H435" s="15" t="s">
        <v>1903</v>
      </c>
      <c r="I435" s="17" t="s">
        <v>3464</v>
      </c>
      <c r="J435" s="17" t="s">
        <v>3465</v>
      </c>
    </row>
    <row r="436" spans="1:10" s="46" customFormat="1" ht="258.75">
      <c r="A436" s="2" t="s">
        <v>434</v>
      </c>
      <c r="B436" s="4" t="s">
        <v>1098</v>
      </c>
      <c r="C436" s="12" t="s">
        <v>1211</v>
      </c>
      <c r="D436" s="6">
        <v>4</v>
      </c>
      <c r="E436" s="23">
        <v>39947</v>
      </c>
      <c r="F436" s="15" t="s">
        <v>1591</v>
      </c>
      <c r="G436" s="18">
        <v>39943.85833333333</v>
      </c>
      <c r="H436" s="15" t="s">
        <v>1688</v>
      </c>
      <c r="I436" s="17" t="s">
        <v>3466</v>
      </c>
      <c r="J436" s="17" t="s">
        <v>3467</v>
      </c>
    </row>
    <row r="437" spans="1:10" s="46" customFormat="1" ht="90">
      <c r="A437" s="2" t="s">
        <v>435</v>
      </c>
      <c r="B437" s="4" t="s">
        <v>1098</v>
      </c>
      <c r="C437" s="12" t="s">
        <v>1211</v>
      </c>
      <c r="D437" s="6">
        <v>5</v>
      </c>
      <c r="E437" s="23">
        <v>39947</v>
      </c>
      <c r="F437" s="15" t="s">
        <v>1591</v>
      </c>
      <c r="G437" s="18">
        <v>39941.571527777778</v>
      </c>
      <c r="H437" s="15" t="s">
        <v>1904</v>
      </c>
      <c r="I437" s="17" t="s">
        <v>3468</v>
      </c>
      <c r="J437" s="17" t="s">
        <v>3469</v>
      </c>
    </row>
    <row r="438" spans="1:10" s="46" customFormat="1" ht="78.75">
      <c r="A438" s="2" t="s">
        <v>436</v>
      </c>
      <c r="B438" s="4" t="s">
        <v>1098</v>
      </c>
      <c r="C438" s="12" t="s">
        <v>1211</v>
      </c>
      <c r="D438" s="6">
        <v>6</v>
      </c>
      <c r="E438" s="23">
        <v>39947</v>
      </c>
      <c r="F438" s="15" t="s">
        <v>1591</v>
      </c>
      <c r="G438" s="18">
        <v>39940.593055555553</v>
      </c>
      <c r="H438" s="15" t="s">
        <v>1905</v>
      </c>
      <c r="I438" s="17" t="s">
        <v>3470</v>
      </c>
      <c r="J438" s="17" t="s">
        <v>3471</v>
      </c>
    </row>
    <row r="439" spans="1:10" s="46" customFormat="1" ht="78.75">
      <c r="A439" s="2" t="s">
        <v>437</v>
      </c>
      <c r="B439" s="4" t="s">
        <v>1098</v>
      </c>
      <c r="C439" s="12" t="s">
        <v>1211</v>
      </c>
      <c r="D439" s="6">
        <v>7</v>
      </c>
      <c r="E439" s="23">
        <v>39947</v>
      </c>
      <c r="F439" s="15" t="s">
        <v>1591</v>
      </c>
      <c r="G439" s="18">
        <v>39939.374305555553</v>
      </c>
      <c r="H439" s="15" t="s">
        <v>1906</v>
      </c>
      <c r="I439" s="17" t="s">
        <v>3472</v>
      </c>
      <c r="J439" s="17" t="s">
        <v>3473</v>
      </c>
    </row>
    <row r="440" spans="1:10" s="46" customFormat="1" ht="56.25">
      <c r="A440" s="2" t="s">
        <v>438</v>
      </c>
      <c r="B440" s="4" t="s">
        <v>1098</v>
      </c>
      <c r="C440" s="12" t="s">
        <v>1172</v>
      </c>
      <c r="D440" s="6">
        <v>8</v>
      </c>
      <c r="E440" s="23">
        <v>39947</v>
      </c>
      <c r="F440" s="15" t="s">
        <v>1826</v>
      </c>
      <c r="G440" s="18">
        <v>39938.568055555559</v>
      </c>
      <c r="H440" s="15" t="s">
        <v>1907</v>
      </c>
      <c r="I440" s="17" t="s">
        <v>3474</v>
      </c>
      <c r="J440" s="17" t="s">
        <v>3367</v>
      </c>
    </row>
    <row r="441" spans="1:10" s="46" customFormat="1" ht="45">
      <c r="A441" s="2" t="s">
        <v>439</v>
      </c>
      <c r="B441" s="4" t="s">
        <v>1098</v>
      </c>
      <c r="C441" s="12" t="s">
        <v>1172</v>
      </c>
      <c r="D441" s="6">
        <v>9</v>
      </c>
      <c r="E441" s="23">
        <v>39947</v>
      </c>
      <c r="F441" s="15" t="s">
        <v>1826</v>
      </c>
      <c r="G441" s="18">
        <v>39945.456944444442</v>
      </c>
      <c r="H441" s="15" t="s">
        <v>1908</v>
      </c>
      <c r="I441" s="17" t="s">
        <v>3475</v>
      </c>
      <c r="J441" s="17" t="s">
        <v>3476</v>
      </c>
    </row>
    <row r="442" spans="1:10" s="46" customFormat="1" ht="45">
      <c r="A442" s="2" t="s">
        <v>440</v>
      </c>
      <c r="B442" s="4" t="s">
        <v>1098</v>
      </c>
      <c r="C442" s="12" t="s">
        <v>1172</v>
      </c>
      <c r="D442" s="6">
        <v>10</v>
      </c>
      <c r="E442" s="23">
        <v>39947</v>
      </c>
      <c r="F442" s="15" t="s">
        <v>1826</v>
      </c>
      <c r="G442" s="18">
        <v>39940.586805555555</v>
      </c>
      <c r="H442" s="15" t="s">
        <v>1909</v>
      </c>
      <c r="I442" s="17" t="s">
        <v>3477</v>
      </c>
      <c r="J442" s="17" t="s">
        <v>3478</v>
      </c>
    </row>
    <row r="443" spans="1:10" s="46" customFormat="1" ht="33.75">
      <c r="A443" s="2" t="s">
        <v>441</v>
      </c>
      <c r="B443" s="4" t="s">
        <v>1098</v>
      </c>
      <c r="C443" s="12" t="s">
        <v>1196</v>
      </c>
      <c r="D443" s="6">
        <v>11</v>
      </c>
      <c r="E443" s="23">
        <v>39947</v>
      </c>
      <c r="F443" s="15" t="s">
        <v>1910</v>
      </c>
      <c r="G443" s="18">
        <v>39944.702777777777</v>
      </c>
      <c r="H443" s="15" t="s">
        <v>1911</v>
      </c>
      <c r="I443" s="17" t="s">
        <v>3479</v>
      </c>
      <c r="J443" s="17" t="s">
        <v>3480</v>
      </c>
    </row>
    <row r="444" spans="1:10" s="46" customFormat="1" ht="45">
      <c r="A444" s="2" t="s">
        <v>442</v>
      </c>
      <c r="B444" s="4" t="s">
        <v>1098</v>
      </c>
      <c r="C444" s="12" t="s">
        <v>1607</v>
      </c>
      <c r="D444" s="6">
        <v>12</v>
      </c>
      <c r="E444" s="23">
        <v>39947</v>
      </c>
      <c r="F444" s="15" t="s">
        <v>1910</v>
      </c>
      <c r="G444" s="18">
        <v>39941.494444444441</v>
      </c>
      <c r="H444" s="15" t="s">
        <v>1912</v>
      </c>
      <c r="I444" s="17" t="s">
        <v>3481</v>
      </c>
      <c r="J444" s="17" t="s">
        <v>3482</v>
      </c>
    </row>
    <row r="445" spans="1:10" s="46" customFormat="1" ht="56.25">
      <c r="A445" s="2" t="s">
        <v>443</v>
      </c>
      <c r="B445" s="4" t="s">
        <v>1098</v>
      </c>
      <c r="C445" s="12" t="s">
        <v>1236</v>
      </c>
      <c r="D445" s="6">
        <v>13</v>
      </c>
      <c r="E445" s="23">
        <v>39947</v>
      </c>
      <c r="F445" s="15" t="s">
        <v>1913</v>
      </c>
      <c r="G445" s="18">
        <v>39939.452777777777</v>
      </c>
      <c r="H445" s="15" t="s">
        <v>1913</v>
      </c>
      <c r="I445" s="17" t="s">
        <v>3483</v>
      </c>
      <c r="J445" s="17" t="s">
        <v>3484</v>
      </c>
    </row>
    <row r="446" spans="1:10" s="46" customFormat="1" ht="56.25">
      <c r="A446" s="2" t="s">
        <v>444</v>
      </c>
      <c r="B446" s="4" t="s">
        <v>1098</v>
      </c>
      <c r="C446" s="12" t="s">
        <v>1236</v>
      </c>
      <c r="D446" s="6">
        <v>14</v>
      </c>
      <c r="E446" s="23">
        <v>39947</v>
      </c>
      <c r="F446" s="15" t="s">
        <v>1914</v>
      </c>
      <c r="G446" s="18">
        <v>39939.894444444442</v>
      </c>
      <c r="H446" s="15" t="s">
        <v>1914</v>
      </c>
      <c r="I446" s="17" t="s">
        <v>3485</v>
      </c>
      <c r="J446" s="17" t="s">
        <v>3486</v>
      </c>
    </row>
    <row r="447" spans="1:10" s="46" customFormat="1" ht="45">
      <c r="A447" s="2" t="s">
        <v>445</v>
      </c>
      <c r="B447" s="4" t="s">
        <v>1098</v>
      </c>
      <c r="C447" s="12" t="s">
        <v>1236</v>
      </c>
      <c r="D447" s="6">
        <v>15</v>
      </c>
      <c r="E447" s="23">
        <v>39947</v>
      </c>
      <c r="F447" s="15" t="s">
        <v>1915</v>
      </c>
      <c r="G447" s="18">
        <v>39938.6</v>
      </c>
      <c r="H447" s="15" t="s">
        <v>1916</v>
      </c>
      <c r="I447" s="17" t="s">
        <v>3487</v>
      </c>
      <c r="J447" s="17" t="s">
        <v>3488</v>
      </c>
    </row>
    <row r="448" spans="1:10" s="46" customFormat="1" ht="33.75">
      <c r="A448" s="2" t="s">
        <v>446</v>
      </c>
      <c r="B448" s="4" t="s">
        <v>1098</v>
      </c>
      <c r="C448" s="12" t="s">
        <v>1236</v>
      </c>
      <c r="D448" s="6">
        <v>16</v>
      </c>
      <c r="E448" s="23">
        <v>39947</v>
      </c>
      <c r="F448" s="15" t="s">
        <v>1915</v>
      </c>
      <c r="G448" s="18">
        <v>39939.054861111108</v>
      </c>
      <c r="H448" s="15" t="s">
        <v>1917</v>
      </c>
      <c r="I448" s="17" t="s">
        <v>3489</v>
      </c>
      <c r="J448" s="17" t="s">
        <v>3490</v>
      </c>
    </row>
    <row r="449" spans="1:10" s="46" customFormat="1" ht="33.75">
      <c r="A449" s="2" t="s">
        <v>447</v>
      </c>
      <c r="B449" s="4" t="s">
        <v>1098</v>
      </c>
      <c r="C449" s="12" t="s">
        <v>1236</v>
      </c>
      <c r="D449" s="6">
        <v>17</v>
      </c>
      <c r="E449" s="23">
        <v>39947</v>
      </c>
      <c r="F449" s="15" t="s">
        <v>1915</v>
      </c>
      <c r="G449" s="18">
        <v>39941.366666666669</v>
      </c>
      <c r="H449" s="15" t="s">
        <v>1918</v>
      </c>
      <c r="I449" s="17" t="s">
        <v>3491</v>
      </c>
      <c r="J449" s="17" t="s">
        <v>3492</v>
      </c>
    </row>
    <row r="450" spans="1:10" s="46" customFormat="1" ht="112.5">
      <c r="A450" s="2" t="s">
        <v>448</v>
      </c>
      <c r="B450" s="4" t="s">
        <v>1098</v>
      </c>
      <c r="C450" s="12" t="s">
        <v>1169</v>
      </c>
      <c r="D450" s="6">
        <v>18</v>
      </c>
      <c r="E450" s="23">
        <v>39947</v>
      </c>
      <c r="F450" s="15" t="s">
        <v>1649</v>
      </c>
      <c r="G450" s="18">
        <v>39944.484027777777</v>
      </c>
      <c r="H450" s="15" t="s">
        <v>1371</v>
      </c>
      <c r="I450" s="17" t="s">
        <v>3493</v>
      </c>
      <c r="J450" s="17" t="s">
        <v>3494</v>
      </c>
    </row>
    <row r="451" spans="1:10" s="46" customFormat="1" ht="67.5">
      <c r="A451" s="2" t="s">
        <v>449</v>
      </c>
      <c r="B451" s="4" t="s">
        <v>1098</v>
      </c>
      <c r="C451" s="12" t="s">
        <v>1316</v>
      </c>
      <c r="D451" s="6">
        <v>19</v>
      </c>
      <c r="E451" s="23">
        <v>39947</v>
      </c>
      <c r="F451" s="15" t="s">
        <v>1919</v>
      </c>
      <c r="G451" s="18">
        <v>39944.723611111112</v>
      </c>
      <c r="H451" s="15" t="s">
        <v>1920</v>
      </c>
      <c r="I451" s="17" t="s">
        <v>3495</v>
      </c>
      <c r="J451" s="17" t="s">
        <v>3496</v>
      </c>
    </row>
    <row r="452" spans="1:10" s="46" customFormat="1" ht="67.5">
      <c r="A452" s="2" t="s">
        <v>450</v>
      </c>
      <c r="B452" s="4" t="s">
        <v>1098</v>
      </c>
      <c r="C452" s="12" t="s">
        <v>1316</v>
      </c>
      <c r="D452" s="6">
        <v>20</v>
      </c>
      <c r="E452" s="23">
        <v>39947</v>
      </c>
      <c r="F452" s="15" t="s">
        <v>1919</v>
      </c>
      <c r="G452" s="18">
        <v>39940.479166666664</v>
      </c>
      <c r="H452" s="15" t="s">
        <v>1921</v>
      </c>
      <c r="I452" s="17" t="s">
        <v>3497</v>
      </c>
      <c r="J452" s="17" t="s">
        <v>3498</v>
      </c>
    </row>
    <row r="453" spans="1:10" s="46" customFormat="1" ht="45">
      <c r="A453" s="2" t="s">
        <v>451</v>
      </c>
      <c r="B453" s="4" t="s">
        <v>1098</v>
      </c>
      <c r="C453" s="17" t="s">
        <v>1196</v>
      </c>
      <c r="D453" s="6">
        <v>21</v>
      </c>
      <c r="E453" s="23">
        <v>39947</v>
      </c>
      <c r="F453" s="15" t="s">
        <v>1922</v>
      </c>
      <c r="G453" s="18">
        <v>39937.468055555553</v>
      </c>
      <c r="H453" s="15" t="s">
        <v>1923</v>
      </c>
      <c r="I453" s="17" t="s">
        <v>3499</v>
      </c>
      <c r="J453" s="17" t="s">
        <v>3500</v>
      </c>
    </row>
    <row r="454" spans="1:10" s="46" customFormat="1" ht="45">
      <c r="A454" s="2" t="s">
        <v>452</v>
      </c>
      <c r="B454" s="4" t="s">
        <v>1098</v>
      </c>
      <c r="C454" s="12" t="s">
        <v>1147</v>
      </c>
      <c r="D454" s="6">
        <v>22</v>
      </c>
      <c r="E454" s="23">
        <v>39947</v>
      </c>
      <c r="F454" s="15" t="s">
        <v>1715</v>
      </c>
      <c r="G454" s="18">
        <v>39944.620138888888</v>
      </c>
      <c r="H454" s="15" t="s">
        <v>1924</v>
      </c>
      <c r="I454" s="17" t="s">
        <v>3501</v>
      </c>
      <c r="J454" s="17" t="s">
        <v>3502</v>
      </c>
    </row>
    <row r="455" spans="1:10" s="46" customFormat="1" ht="90">
      <c r="A455" s="2" t="s">
        <v>453</v>
      </c>
      <c r="B455" s="4" t="s">
        <v>1098</v>
      </c>
      <c r="C455" s="12" t="s">
        <v>1144</v>
      </c>
      <c r="D455" s="6">
        <v>1</v>
      </c>
      <c r="E455" s="23">
        <v>39954</v>
      </c>
      <c r="F455" s="15" t="s">
        <v>1925</v>
      </c>
      <c r="G455" s="18">
        <v>39949.398611111108</v>
      </c>
      <c r="H455" s="26" t="s">
        <v>1926</v>
      </c>
      <c r="I455" s="17" t="s">
        <v>3503</v>
      </c>
      <c r="J455" s="37" t="s">
        <v>3504</v>
      </c>
    </row>
    <row r="456" spans="1:10" s="46" customFormat="1" ht="90">
      <c r="A456" s="2" t="s">
        <v>454</v>
      </c>
      <c r="B456" s="4" t="s">
        <v>1098</v>
      </c>
      <c r="C456" s="12" t="s">
        <v>1144</v>
      </c>
      <c r="D456" s="6">
        <v>2</v>
      </c>
      <c r="E456" s="23">
        <v>39954</v>
      </c>
      <c r="F456" s="15" t="s">
        <v>1925</v>
      </c>
      <c r="G456" s="18">
        <v>39949.43472222222</v>
      </c>
      <c r="H456" s="26" t="s">
        <v>1927</v>
      </c>
      <c r="I456" s="17" t="s">
        <v>3505</v>
      </c>
      <c r="J456" s="37" t="s">
        <v>3504</v>
      </c>
    </row>
    <row r="457" spans="1:10" s="46" customFormat="1" ht="123.75">
      <c r="A457" s="2" t="s">
        <v>455</v>
      </c>
      <c r="B457" s="4" t="s">
        <v>1098</v>
      </c>
      <c r="C457" s="12" t="s">
        <v>1211</v>
      </c>
      <c r="D457" s="6">
        <v>3</v>
      </c>
      <c r="E457" s="23">
        <v>39954</v>
      </c>
      <c r="F457" s="15" t="s">
        <v>1591</v>
      </c>
      <c r="G457" s="18">
        <v>39945.734027777777</v>
      </c>
      <c r="H457" s="15" t="s">
        <v>1928</v>
      </c>
      <c r="I457" s="17" t="s">
        <v>3506</v>
      </c>
      <c r="J457" s="17" t="s">
        <v>3507</v>
      </c>
    </row>
    <row r="458" spans="1:10" s="46" customFormat="1" ht="78.75">
      <c r="A458" s="2" t="s">
        <v>456</v>
      </c>
      <c r="B458" s="4" t="s">
        <v>1098</v>
      </c>
      <c r="C458" s="12" t="s">
        <v>1211</v>
      </c>
      <c r="D458" s="6">
        <v>4</v>
      </c>
      <c r="E458" s="23">
        <v>39954</v>
      </c>
      <c r="F458" s="15" t="s">
        <v>1591</v>
      </c>
      <c r="G458" s="18">
        <v>39952.378472222219</v>
      </c>
      <c r="H458" s="26" t="s">
        <v>1929</v>
      </c>
      <c r="I458" s="17" t="s">
        <v>3508</v>
      </c>
      <c r="J458" s="17" t="s">
        <v>3509</v>
      </c>
    </row>
    <row r="459" spans="1:10" s="46" customFormat="1" ht="33.75">
      <c r="A459" s="2" t="s">
        <v>457</v>
      </c>
      <c r="B459" s="4" t="s">
        <v>1098</v>
      </c>
      <c r="C459" s="12" t="s">
        <v>1211</v>
      </c>
      <c r="D459" s="6">
        <v>5</v>
      </c>
      <c r="E459" s="23">
        <v>39954</v>
      </c>
      <c r="F459" s="15" t="s">
        <v>1591</v>
      </c>
      <c r="G459" s="18">
        <v>39952.435416666667</v>
      </c>
      <c r="H459" s="26" t="s">
        <v>1930</v>
      </c>
      <c r="I459" s="17" t="s">
        <v>3510</v>
      </c>
      <c r="J459" s="17" t="s">
        <v>3511</v>
      </c>
    </row>
    <row r="460" spans="1:10" s="46" customFormat="1" ht="45">
      <c r="A460" s="2" t="s">
        <v>458</v>
      </c>
      <c r="B460" s="4" t="s">
        <v>1098</v>
      </c>
      <c r="C460" s="12" t="s">
        <v>1211</v>
      </c>
      <c r="D460" s="6">
        <v>6</v>
      </c>
      <c r="E460" s="23">
        <v>39954</v>
      </c>
      <c r="F460" s="15" t="s">
        <v>1591</v>
      </c>
      <c r="G460" s="18">
        <v>39947.343055555553</v>
      </c>
      <c r="H460" s="15" t="s">
        <v>1931</v>
      </c>
      <c r="I460" s="17" t="s">
        <v>3512</v>
      </c>
      <c r="J460" s="17" t="s">
        <v>3513</v>
      </c>
    </row>
    <row r="461" spans="1:10" s="46" customFormat="1" ht="56.25">
      <c r="A461" s="2" t="s">
        <v>459</v>
      </c>
      <c r="B461" s="4" t="s">
        <v>1098</v>
      </c>
      <c r="C461" s="12" t="s">
        <v>1172</v>
      </c>
      <c r="D461" s="6">
        <v>7</v>
      </c>
      <c r="E461" s="23">
        <v>39954</v>
      </c>
      <c r="F461" s="15" t="s">
        <v>1826</v>
      </c>
      <c r="G461" s="18">
        <v>39947.509722222225</v>
      </c>
      <c r="H461" s="15" t="s">
        <v>1932</v>
      </c>
      <c r="I461" s="17" t="s">
        <v>3514</v>
      </c>
      <c r="J461" s="17" t="s">
        <v>3367</v>
      </c>
    </row>
    <row r="462" spans="1:10" s="46" customFormat="1" ht="33.75">
      <c r="A462" s="2" t="s">
        <v>460</v>
      </c>
      <c r="B462" s="4" t="s">
        <v>1098</v>
      </c>
      <c r="C462" s="12" t="s">
        <v>1172</v>
      </c>
      <c r="D462" s="6">
        <v>8</v>
      </c>
      <c r="E462" s="23">
        <v>39954</v>
      </c>
      <c r="F462" s="15" t="s">
        <v>1826</v>
      </c>
      <c r="G462" s="18">
        <v>39951.417361111111</v>
      </c>
      <c r="H462" s="15" t="s">
        <v>1933</v>
      </c>
      <c r="I462" s="17" t="s">
        <v>3515</v>
      </c>
      <c r="J462" s="17" t="s">
        <v>3516</v>
      </c>
    </row>
    <row r="463" spans="1:10" s="46" customFormat="1" ht="67.5">
      <c r="A463" s="2" t="s">
        <v>461</v>
      </c>
      <c r="B463" s="4" t="s">
        <v>1098</v>
      </c>
      <c r="C463" s="12" t="s">
        <v>1232</v>
      </c>
      <c r="D463" s="6">
        <v>9</v>
      </c>
      <c r="E463" s="23">
        <v>39954</v>
      </c>
      <c r="F463" s="15" t="s">
        <v>1232</v>
      </c>
      <c r="G463" s="18">
        <v>39945.709027777775</v>
      </c>
      <c r="H463" s="15" t="s">
        <v>1442</v>
      </c>
      <c r="I463" s="17" t="s">
        <v>3517</v>
      </c>
      <c r="J463" s="17" t="s">
        <v>3518</v>
      </c>
    </row>
    <row r="464" spans="1:10" s="46" customFormat="1" ht="112.5">
      <c r="A464" s="2" t="s">
        <v>462</v>
      </c>
      <c r="B464" s="4" t="s">
        <v>1098</v>
      </c>
      <c r="C464" s="12" t="s">
        <v>1232</v>
      </c>
      <c r="D464" s="6">
        <v>10</v>
      </c>
      <c r="E464" s="23">
        <v>39954</v>
      </c>
      <c r="F464" s="15" t="s">
        <v>1232</v>
      </c>
      <c r="G464" s="18">
        <v>39948.490972222222</v>
      </c>
      <c r="H464" s="15" t="s">
        <v>1934</v>
      </c>
      <c r="I464" s="17" t="s">
        <v>3519</v>
      </c>
      <c r="J464" s="17" t="s">
        <v>3520</v>
      </c>
    </row>
    <row r="465" spans="1:10" s="46" customFormat="1" ht="45">
      <c r="A465" s="2" t="s">
        <v>463</v>
      </c>
      <c r="B465" s="4" t="s">
        <v>1098</v>
      </c>
      <c r="C465" s="12" t="s">
        <v>1232</v>
      </c>
      <c r="D465" s="6">
        <v>11</v>
      </c>
      <c r="E465" s="23">
        <v>39954</v>
      </c>
      <c r="F465" s="15" t="s">
        <v>1232</v>
      </c>
      <c r="G465" s="18">
        <v>39948.508333333331</v>
      </c>
      <c r="H465" s="15" t="s">
        <v>1935</v>
      </c>
      <c r="I465" s="17" t="s">
        <v>3521</v>
      </c>
      <c r="J465" s="17" t="s">
        <v>3522</v>
      </c>
    </row>
    <row r="466" spans="1:10" s="46" customFormat="1" ht="45">
      <c r="A466" s="2" t="s">
        <v>464</v>
      </c>
      <c r="B466" s="4" t="s">
        <v>1098</v>
      </c>
      <c r="C466" s="12" t="s">
        <v>1232</v>
      </c>
      <c r="D466" s="6">
        <v>12</v>
      </c>
      <c r="E466" s="23">
        <v>39954</v>
      </c>
      <c r="F466" s="15" t="s">
        <v>1232</v>
      </c>
      <c r="G466" s="18">
        <v>39951.680555555555</v>
      </c>
      <c r="H466" s="15" t="s">
        <v>1936</v>
      </c>
      <c r="I466" s="17" t="s">
        <v>3523</v>
      </c>
      <c r="J466" s="17" t="s">
        <v>3524</v>
      </c>
    </row>
    <row r="467" spans="1:10" s="46" customFormat="1" ht="56.25">
      <c r="A467" s="2" t="s">
        <v>465</v>
      </c>
      <c r="B467" s="4" t="s">
        <v>1098</v>
      </c>
      <c r="C467" s="12" t="s">
        <v>1158</v>
      </c>
      <c r="D467" s="6">
        <v>13</v>
      </c>
      <c r="E467" s="23">
        <v>39954</v>
      </c>
      <c r="F467" s="15" t="s">
        <v>1937</v>
      </c>
      <c r="G467" s="18">
        <v>39946.359027777777</v>
      </c>
      <c r="H467" s="15" t="s">
        <v>1938</v>
      </c>
      <c r="I467" s="17" t="s">
        <v>3525</v>
      </c>
      <c r="J467" s="17" t="s">
        <v>3526</v>
      </c>
    </row>
    <row r="468" spans="1:10" s="46" customFormat="1" ht="33.75">
      <c r="A468" s="2" t="s">
        <v>466</v>
      </c>
      <c r="B468" s="4" t="s">
        <v>1098</v>
      </c>
      <c r="C468" s="12" t="s">
        <v>1158</v>
      </c>
      <c r="D468" s="6">
        <v>14</v>
      </c>
      <c r="E468" s="23">
        <v>39954</v>
      </c>
      <c r="F468" s="15" t="s">
        <v>1939</v>
      </c>
      <c r="G468" s="18">
        <v>39945.602083333331</v>
      </c>
      <c r="H468" s="15" t="s">
        <v>1940</v>
      </c>
      <c r="I468" s="17" t="s">
        <v>3527</v>
      </c>
      <c r="J468" s="17" t="s">
        <v>3528</v>
      </c>
    </row>
    <row r="469" spans="1:10" s="46" customFormat="1" ht="78.75">
      <c r="A469" s="2" t="s">
        <v>467</v>
      </c>
      <c r="B469" s="4" t="s">
        <v>1098</v>
      </c>
      <c r="C469" s="12" t="s">
        <v>1360</v>
      </c>
      <c r="D469" s="6">
        <v>15</v>
      </c>
      <c r="E469" s="23">
        <v>39954</v>
      </c>
      <c r="F469" s="15" t="s">
        <v>1941</v>
      </c>
      <c r="G469" s="18">
        <v>39948.479861111111</v>
      </c>
      <c r="H469" s="15" t="s">
        <v>1942</v>
      </c>
      <c r="I469" s="17" t="s">
        <v>3529</v>
      </c>
      <c r="J469" s="17" t="s">
        <v>3530</v>
      </c>
    </row>
    <row r="470" spans="1:10" s="46" customFormat="1" ht="90">
      <c r="A470" s="2" t="s">
        <v>468</v>
      </c>
      <c r="B470" s="4" t="s">
        <v>1098</v>
      </c>
      <c r="C470" s="12" t="s">
        <v>1360</v>
      </c>
      <c r="D470" s="6">
        <v>16</v>
      </c>
      <c r="E470" s="23">
        <v>39954</v>
      </c>
      <c r="F470" s="15" t="s">
        <v>1941</v>
      </c>
      <c r="G470" s="18">
        <v>39952.658333333333</v>
      </c>
      <c r="H470" s="15" t="s">
        <v>1943</v>
      </c>
      <c r="I470" s="17" t="s">
        <v>3531</v>
      </c>
      <c r="J470" s="17" t="s">
        <v>3532</v>
      </c>
    </row>
    <row r="471" spans="1:10" s="46" customFormat="1" ht="33.75">
      <c r="A471" s="2" t="s">
        <v>469</v>
      </c>
      <c r="B471" s="4" t="s">
        <v>1098</v>
      </c>
      <c r="C471" s="12" t="s">
        <v>1236</v>
      </c>
      <c r="D471" s="6">
        <v>17</v>
      </c>
      <c r="E471" s="23">
        <v>39954</v>
      </c>
      <c r="F471" s="15" t="s">
        <v>1944</v>
      </c>
      <c r="G471" s="18">
        <v>39945.802777777775</v>
      </c>
      <c r="H471" s="15" t="s">
        <v>1945</v>
      </c>
      <c r="I471" s="17" t="s">
        <v>3533</v>
      </c>
      <c r="J471" s="17" t="s">
        <v>3367</v>
      </c>
    </row>
    <row r="472" spans="1:10" s="46" customFormat="1" ht="45">
      <c r="A472" s="2" t="s">
        <v>470</v>
      </c>
      <c r="B472" s="4" t="s">
        <v>1098</v>
      </c>
      <c r="C472" s="12" t="s">
        <v>1236</v>
      </c>
      <c r="D472" s="6">
        <v>18</v>
      </c>
      <c r="E472" s="23">
        <v>39954</v>
      </c>
      <c r="F472" s="15" t="s">
        <v>1944</v>
      </c>
      <c r="G472" s="18">
        <v>39951.695833333331</v>
      </c>
      <c r="H472" s="15" t="s">
        <v>1946</v>
      </c>
      <c r="I472" s="17" t="s">
        <v>3534</v>
      </c>
      <c r="J472" s="17" t="s">
        <v>3535</v>
      </c>
    </row>
    <row r="473" spans="1:10" s="46" customFormat="1" ht="33.75">
      <c r="A473" s="2" t="s">
        <v>471</v>
      </c>
      <c r="B473" s="4" t="s">
        <v>1098</v>
      </c>
      <c r="C473" s="12" t="s">
        <v>1947</v>
      </c>
      <c r="D473" s="6">
        <v>19</v>
      </c>
      <c r="E473" s="23">
        <v>39954</v>
      </c>
      <c r="F473" s="15" t="s">
        <v>1948</v>
      </c>
      <c r="G473" s="18">
        <v>39946.567361111112</v>
      </c>
      <c r="H473" s="15" t="s">
        <v>1949</v>
      </c>
      <c r="I473" s="17" t="s">
        <v>3536</v>
      </c>
      <c r="J473" s="17" t="s">
        <v>3537</v>
      </c>
    </row>
    <row r="474" spans="1:10" s="46" customFormat="1" ht="90">
      <c r="A474" s="2" t="s">
        <v>472</v>
      </c>
      <c r="B474" s="4" t="s">
        <v>1098</v>
      </c>
      <c r="C474" s="12" t="s">
        <v>1950</v>
      </c>
      <c r="D474" s="6">
        <v>20</v>
      </c>
      <c r="E474" s="23">
        <v>39954</v>
      </c>
      <c r="F474" s="15" t="s">
        <v>1951</v>
      </c>
      <c r="G474" s="18">
        <v>39947.532638888886</v>
      </c>
      <c r="H474" s="15" t="s">
        <v>1951</v>
      </c>
      <c r="I474" s="17" t="s">
        <v>3538</v>
      </c>
      <c r="J474" s="17" t="s">
        <v>3539</v>
      </c>
    </row>
    <row r="475" spans="1:10" s="46" customFormat="1" ht="67.5">
      <c r="A475" s="2" t="s">
        <v>473</v>
      </c>
      <c r="B475" s="4" t="s">
        <v>1098</v>
      </c>
      <c r="C475" s="12" t="s">
        <v>1950</v>
      </c>
      <c r="D475" s="6">
        <v>21</v>
      </c>
      <c r="E475" s="23">
        <v>39954</v>
      </c>
      <c r="F475" s="15" t="s">
        <v>1951</v>
      </c>
      <c r="G475" s="18">
        <v>39947.533333333333</v>
      </c>
      <c r="H475" s="15" t="s">
        <v>1951</v>
      </c>
      <c r="I475" s="17" t="s">
        <v>3540</v>
      </c>
      <c r="J475" s="17" t="s">
        <v>3492</v>
      </c>
    </row>
    <row r="476" spans="1:10" s="46" customFormat="1" ht="135">
      <c r="A476" s="2" t="s">
        <v>474</v>
      </c>
      <c r="B476" s="4" t="s">
        <v>1098</v>
      </c>
      <c r="C476" s="12" t="s">
        <v>1334</v>
      </c>
      <c r="D476" s="6">
        <v>22</v>
      </c>
      <c r="E476" s="23">
        <v>39954</v>
      </c>
      <c r="F476" s="15" t="s">
        <v>1821</v>
      </c>
      <c r="G476" s="18">
        <v>39949.42291666667</v>
      </c>
      <c r="H476" s="15" t="s">
        <v>1952</v>
      </c>
      <c r="I476" s="17" t="s">
        <v>3541</v>
      </c>
      <c r="J476" s="17" t="s">
        <v>3542</v>
      </c>
    </row>
    <row r="477" spans="1:10" s="46" customFormat="1" ht="45">
      <c r="A477" s="2" t="s">
        <v>475</v>
      </c>
      <c r="B477" s="4" t="s">
        <v>1098</v>
      </c>
      <c r="C477" s="12" t="s">
        <v>1334</v>
      </c>
      <c r="D477" s="6">
        <v>23</v>
      </c>
      <c r="E477" s="23">
        <v>39954</v>
      </c>
      <c r="F477" s="15" t="s">
        <v>1953</v>
      </c>
      <c r="G477" s="18">
        <v>39952.525694444441</v>
      </c>
      <c r="H477" s="15" t="s">
        <v>1954</v>
      </c>
      <c r="I477" s="17" t="s">
        <v>3543</v>
      </c>
      <c r="J477" s="17" t="s">
        <v>3544</v>
      </c>
    </row>
    <row r="478" spans="1:10" s="46" customFormat="1" ht="90">
      <c r="A478" s="2" t="s">
        <v>476</v>
      </c>
      <c r="B478" s="4" t="s">
        <v>1098</v>
      </c>
      <c r="C478" s="12" t="s">
        <v>5174</v>
      </c>
      <c r="D478" s="6">
        <v>24</v>
      </c>
      <c r="E478" s="23">
        <v>39954</v>
      </c>
      <c r="F478" s="15" t="s">
        <v>1132</v>
      </c>
      <c r="G478" s="18">
        <v>39945.710416666669</v>
      </c>
      <c r="H478" s="15" t="s">
        <v>1955</v>
      </c>
      <c r="I478" s="17" t="s">
        <v>3545</v>
      </c>
      <c r="J478" s="17" t="s">
        <v>3546</v>
      </c>
    </row>
    <row r="479" spans="1:10" s="46" customFormat="1" ht="90">
      <c r="A479" s="2" t="s">
        <v>477</v>
      </c>
      <c r="B479" s="4" t="s">
        <v>1098</v>
      </c>
      <c r="C479" s="12" t="s">
        <v>5175</v>
      </c>
      <c r="D479" s="6">
        <v>25</v>
      </c>
      <c r="E479" s="23">
        <v>39954</v>
      </c>
      <c r="F479" s="15" t="s">
        <v>1132</v>
      </c>
      <c r="G479" s="18">
        <v>39952.45416666667</v>
      </c>
      <c r="H479" s="15" t="s">
        <v>1956</v>
      </c>
      <c r="I479" s="17" t="s">
        <v>3547</v>
      </c>
      <c r="J479" s="17" t="s">
        <v>3548</v>
      </c>
    </row>
    <row r="480" spans="1:10" s="46" customFormat="1" ht="45">
      <c r="A480" s="2" t="s">
        <v>478</v>
      </c>
      <c r="B480" s="4" t="s">
        <v>1098</v>
      </c>
      <c r="C480" s="12" t="s">
        <v>1379</v>
      </c>
      <c r="D480" s="6">
        <v>26</v>
      </c>
      <c r="E480" s="23">
        <v>39954</v>
      </c>
      <c r="F480" s="15" t="s">
        <v>1379</v>
      </c>
      <c r="G480" s="18">
        <v>39951.684027777781</v>
      </c>
      <c r="H480" s="15" t="s">
        <v>1379</v>
      </c>
      <c r="I480" s="17" t="s">
        <v>3549</v>
      </c>
      <c r="J480" s="17" t="s">
        <v>3550</v>
      </c>
    </row>
    <row r="481" spans="1:10" s="46" customFormat="1" ht="67.5">
      <c r="A481" s="2" t="s">
        <v>479</v>
      </c>
      <c r="B481" s="4" t="s">
        <v>1098</v>
      </c>
      <c r="C481" s="12" t="s">
        <v>1379</v>
      </c>
      <c r="D481" s="6">
        <v>27</v>
      </c>
      <c r="E481" s="23">
        <v>39954</v>
      </c>
      <c r="F481" s="15" t="s">
        <v>1379</v>
      </c>
      <c r="G481" s="18">
        <v>39952.500694444447</v>
      </c>
      <c r="H481" s="15" t="s">
        <v>1957</v>
      </c>
      <c r="I481" s="17" t="s">
        <v>3551</v>
      </c>
      <c r="J481" s="17" t="s">
        <v>3552</v>
      </c>
    </row>
    <row r="482" spans="1:10" s="46" customFormat="1" ht="33.75">
      <c r="A482" s="2" t="s">
        <v>480</v>
      </c>
      <c r="B482" s="4" t="s">
        <v>1098</v>
      </c>
      <c r="C482" s="12" t="s">
        <v>1144</v>
      </c>
      <c r="D482" s="6">
        <v>1</v>
      </c>
      <c r="E482" s="23">
        <v>39961</v>
      </c>
      <c r="F482" s="15" t="s">
        <v>1188</v>
      </c>
      <c r="G482" s="18">
        <v>39952.87222222222</v>
      </c>
      <c r="H482" s="26" t="s">
        <v>1958</v>
      </c>
      <c r="I482" s="17" t="s">
        <v>3553</v>
      </c>
      <c r="J482" s="37" t="s">
        <v>3554</v>
      </c>
    </row>
    <row r="483" spans="1:10" s="46" customFormat="1" ht="45">
      <c r="A483" s="2" t="s">
        <v>481</v>
      </c>
      <c r="B483" s="4" t="s">
        <v>1098</v>
      </c>
      <c r="C483" s="12" t="s">
        <v>1211</v>
      </c>
      <c r="D483" s="6">
        <v>2</v>
      </c>
      <c r="E483" s="23">
        <v>39961</v>
      </c>
      <c r="F483" s="15" t="s">
        <v>1591</v>
      </c>
      <c r="G483" s="18">
        <v>39954.303472222222</v>
      </c>
      <c r="H483" s="26" t="s">
        <v>1959</v>
      </c>
      <c r="I483" s="17" t="s">
        <v>3555</v>
      </c>
      <c r="J483" s="38" t="s">
        <v>3556</v>
      </c>
    </row>
    <row r="484" spans="1:10" s="46" customFormat="1" ht="67.5">
      <c r="A484" s="2" t="s">
        <v>482</v>
      </c>
      <c r="B484" s="4" t="s">
        <v>1098</v>
      </c>
      <c r="C484" s="12" t="s">
        <v>1360</v>
      </c>
      <c r="D484" s="6">
        <v>3</v>
      </c>
      <c r="E484" s="23">
        <v>39961</v>
      </c>
      <c r="F484" s="15" t="s">
        <v>1960</v>
      </c>
      <c r="G484" s="18">
        <v>39955.556944444441</v>
      </c>
      <c r="H484" s="26" t="s">
        <v>1961</v>
      </c>
      <c r="I484" s="17" t="s">
        <v>3557</v>
      </c>
      <c r="J484" s="38" t="s">
        <v>3558</v>
      </c>
    </row>
    <row r="485" spans="1:10" s="46" customFormat="1" ht="45">
      <c r="A485" s="2" t="s">
        <v>483</v>
      </c>
      <c r="B485" s="4" t="s">
        <v>1098</v>
      </c>
      <c r="C485" s="12" t="s">
        <v>1962</v>
      </c>
      <c r="D485" s="6">
        <v>4</v>
      </c>
      <c r="E485" s="23">
        <v>39961</v>
      </c>
      <c r="F485" s="15" t="s">
        <v>1962</v>
      </c>
      <c r="G485" s="18">
        <v>39953.665277777778</v>
      </c>
      <c r="H485" s="26" t="s">
        <v>1963</v>
      </c>
      <c r="I485" s="17" t="s">
        <v>3559</v>
      </c>
      <c r="J485" s="37" t="s">
        <v>3560</v>
      </c>
    </row>
    <row r="486" spans="1:10" s="46" customFormat="1" ht="78.75">
      <c r="A486" s="2" t="s">
        <v>484</v>
      </c>
      <c r="B486" s="4" t="s">
        <v>1098</v>
      </c>
      <c r="C486" s="12" t="s">
        <v>1563</v>
      </c>
      <c r="D486" s="6">
        <v>5</v>
      </c>
      <c r="E486" s="23">
        <v>39961</v>
      </c>
      <c r="F486" s="15" t="s">
        <v>1964</v>
      </c>
      <c r="G486" s="18">
        <v>39954.536805555559</v>
      </c>
      <c r="H486" s="26" t="s">
        <v>1965</v>
      </c>
      <c r="I486" s="17" t="s">
        <v>3561</v>
      </c>
      <c r="J486" s="37" t="s">
        <v>3492</v>
      </c>
    </row>
    <row r="487" spans="1:10" s="46" customFormat="1" ht="90">
      <c r="A487" s="2" t="s">
        <v>485</v>
      </c>
      <c r="B487" s="4" t="s">
        <v>1098</v>
      </c>
      <c r="C487" s="12" t="s">
        <v>1360</v>
      </c>
      <c r="D487" s="6">
        <v>6</v>
      </c>
      <c r="E487" s="23">
        <v>39961</v>
      </c>
      <c r="F487" s="15" t="s">
        <v>1966</v>
      </c>
      <c r="G487" s="18">
        <v>39953.39166666667</v>
      </c>
      <c r="H487" s="26" t="s">
        <v>1967</v>
      </c>
      <c r="I487" s="17" t="s">
        <v>3562</v>
      </c>
      <c r="J487" s="38" t="s">
        <v>3563</v>
      </c>
    </row>
    <row r="488" spans="1:10" s="46" customFormat="1" ht="56.25">
      <c r="A488" s="2" t="s">
        <v>486</v>
      </c>
      <c r="B488" s="4" t="s">
        <v>1098</v>
      </c>
      <c r="C488" s="12" t="s">
        <v>1380</v>
      </c>
      <c r="D488" s="6">
        <v>7</v>
      </c>
      <c r="E488" s="23">
        <v>39961</v>
      </c>
      <c r="F488" s="15" t="s">
        <v>1380</v>
      </c>
      <c r="G488" s="18">
        <v>39955.973611111112</v>
      </c>
      <c r="H488" s="26" t="s">
        <v>1968</v>
      </c>
      <c r="I488" s="17" t="s">
        <v>5818</v>
      </c>
      <c r="J488" s="37" t="s">
        <v>3564</v>
      </c>
    </row>
    <row r="489" spans="1:10" s="46" customFormat="1" ht="56.25">
      <c r="A489" s="2" t="s">
        <v>487</v>
      </c>
      <c r="B489" s="4" t="s">
        <v>1098</v>
      </c>
      <c r="C489" s="12" t="s">
        <v>1232</v>
      </c>
      <c r="D489" s="6">
        <v>8</v>
      </c>
      <c r="E489" s="23">
        <v>39961</v>
      </c>
      <c r="F489" s="15" t="s">
        <v>1741</v>
      </c>
      <c r="G489" s="18">
        <v>39953.320833333331</v>
      </c>
      <c r="H489" s="26" t="s">
        <v>1969</v>
      </c>
      <c r="I489" s="17" t="s">
        <v>3565</v>
      </c>
      <c r="J489" s="38" t="s">
        <v>3566</v>
      </c>
    </row>
    <row r="490" spans="1:10" s="46" customFormat="1" ht="56.25">
      <c r="A490" s="2" t="s">
        <v>488</v>
      </c>
      <c r="B490" s="4" t="s">
        <v>1098</v>
      </c>
      <c r="C490" s="12" t="s">
        <v>1970</v>
      </c>
      <c r="D490" s="6">
        <v>9</v>
      </c>
      <c r="E490" s="23">
        <v>39961</v>
      </c>
      <c r="F490" s="15" t="s">
        <v>1971</v>
      </c>
      <c r="G490" s="18">
        <v>39952.758333333331</v>
      </c>
      <c r="H490" s="15" t="s">
        <v>1972</v>
      </c>
      <c r="I490" s="17" t="s">
        <v>3567</v>
      </c>
      <c r="J490" s="17" t="s">
        <v>3568</v>
      </c>
    </row>
    <row r="491" spans="1:10" s="46" customFormat="1" ht="135">
      <c r="A491" s="2" t="s">
        <v>489</v>
      </c>
      <c r="B491" s="4" t="s">
        <v>1098</v>
      </c>
      <c r="C491" s="12" t="s">
        <v>1221</v>
      </c>
      <c r="D491" s="6">
        <v>10</v>
      </c>
      <c r="E491" s="23">
        <v>39961</v>
      </c>
      <c r="F491" s="15" t="s">
        <v>1973</v>
      </c>
      <c r="G491" s="18">
        <v>39955.570138888892</v>
      </c>
      <c r="H491" s="15" t="s">
        <v>1891</v>
      </c>
      <c r="I491" s="17" t="s">
        <v>3569</v>
      </c>
      <c r="J491" s="17" t="s">
        <v>3570</v>
      </c>
    </row>
    <row r="492" spans="1:10" s="46" customFormat="1" ht="33.75">
      <c r="A492" s="2" t="s">
        <v>490</v>
      </c>
      <c r="B492" s="4" t="s">
        <v>1098</v>
      </c>
      <c r="C492" s="12" t="s">
        <v>1947</v>
      </c>
      <c r="D492" s="6">
        <v>11</v>
      </c>
      <c r="E492" s="23">
        <v>39961</v>
      </c>
      <c r="F492" s="15" t="s">
        <v>1948</v>
      </c>
      <c r="G492" s="18">
        <v>39960.379166666666</v>
      </c>
      <c r="H492" s="15" t="s">
        <v>1974</v>
      </c>
      <c r="I492" s="17" t="s">
        <v>3571</v>
      </c>
      <c r="J492" s="17" t="s">
        <v>3572</v>
      </c>
    </row>
    <row r="493" spans="1:10" s="46" customFormat="1" ht="33.75">
      <c r="A493" s="2" t="s">
        <v>491</v>
      </c>
      <c r="B493" s="4" t="s">
        <v>1099</v>
      </c>
      <c r="C493" s="12" t="s">
        <v>1697</v>
      </c>
      <c r="D493" s="6">
        <v>1</v>
      </c>
      <c r="E493" s="23">
        <v>40283</v>
      </c>
      <c r="F493" s="15" t="s">
        <v>1975</v>
      </c>
      <c r="G493" s="18">
        <v>40280.644444444442</v>
      </c>
      <c r="H493" s="26" t="s">
        <v>1976</v>
      </c>
      <c r="I493" s="17" t="s">
        <v>3573</v>
      </c>
      <c r="J493" s="17" t="s">
        <v>3574</v>
      </c>
    </row>
    <row r="494" spans="1:10" s="46" customFormat="1" ht="101.25">
      <c r="A494" s="2" t="s">
        <v>492</v>
      </c>
      <c r="B494" s="4" t="s">
        <v>1099</v>
      </c>
      <c r="C494" s="12" t="s">
        <v>1697</v>
      </c>
      <c r="D494" s="6">
        <v>2</v>
      </c>
      <c r="E494" s="23">
        <v>40283</v>
      </c>
      <c r="F494" s="15" t="s">
        <v>1975</v>
      </c>
      <c r="G494" s="18">
        <v>40280.614583333336</v>
      </c>
      <c r="H494" s="26" t="s">
        <v>1977</v>
      </c>
      <c r="I494" s="17" t="s">
        <v>3575</v>
      </c>
      <c r="J494" s="17" t="s">
        <v>3576</v>
      </c>
    </row>
    <row r="495" spans="1:10" s="46" customFormat="1" ht="22.5">
      <c r="A495" s="2" t="s">
        <v>493</v>
      </c>
      <c r="B495" s="4" t="s">
        <v>1099</v>
      </c>
      <c r="C495" s="12" t="s">
        <v>1697</v>
      </c>
      <c r="D495" s="6">
        <v>3</v>
      </c>
      <c r="E495" s="23">
        <v>40283</v>
      </c>
      <c r="F495" s="15" t="s">
        <v>1975</v>
      </c>
      <c r="G495" s="18">
        <v>40280.574999999997</v>
      </c>
      <c r="H495" s="26" t="s">
        <v>1978</v>
      </c>
      <c r="I495" s="17" t="s">
        <v>3577</v>
      </c>
      <c r="J495" s="17" t="s">
        <v>3578</v>
      </c>
    </row>
    <row r="496" spans="1:10" s="46" customFormat="1" ht="22.5">
      <c r="A496" s="2" t="s">
        <v>494</v>
      </c>
      <c r="B496" s="4" t="s">
        <v>1099</v>
      </c>
      <c r="C496" s="12" t="s">
        <v>1697</v>
      </c>
      <c r="D496" s="6">
        <v>4</v>
      </c>
      <c r="E496" s="23">
        <v>40283</v>
      </c>
      <c r="F496" s="15" t="s">
        <v>1975</v>
      </c>
      <c r="G496" s="18">
        <v>40278.768055555556</v>
      </c>
      <c r="H496" s="26" t="s">
        <v>1979</v>
      </c>
      <c r="I496" s="17" t="s">
        <v>3579</v>
      </c>
      <c r="J496" s="17" t="s">
        <v>3580</v>
      </c>
    </row>
    <row r="497" spans="1:10" s="46" customFormat="1" ht="78.75">
      <c r="A497" s="2" t="s">
        <v>495</v>
      </c>
      <c r="B497" s="4" t="s">
        <v>1099</v>
      </c>
      <c r="C497" s="12" t="s">
        <v>1697</v>
      </c>
      <c r="D497" s="6">
        <v>5</v>
      </c>
      <c r="E497" s="23">
        <v>40283</v>
      </c>
      <c r="F497" s="15" t="s">
        <v>1975</v>
      </c>
      <c r="G497" s="18">
        <v>40281.411111111112</v>
      </c>
      <c r="H497" s="26" t="s">
        <v>1980</v>
      </c>
      <c r="I497" s="17" t="s">
        <v>3581</v>
      </c>
      <c r="J497" s="17" t="s">
        <v>3582</v>
      </c>
    </row>
    <row r="498" spans="1:10" s="46" customFormat="1" ht="33.75">
      <c r="A498" s="2" t="s">
        <v>496</v>
      </c>
      <c r="B498" s="4" t="s">
        <v>1099</v>
      </c>
      <c r="C498" s="12" t="s">
        <v>1193</v>
      </c>
      <c r="D498" s="6">
        <v>6</v>
      </c>
      <c r="E498" s="23">
        <v>40283</v>
      </c>
      <c r="F498" s="15" t="s">
        <v>1981</v>
      </c>
      <c r="G498" s="18">
        <v>40281.363194444442</v>
      </c>
      <c r="H498" s="26" t="s">
        <v>1982</v>
      </c>
      <c r="I498" s="17" t="s">
        <v>3583</v>
      </c>
      <c r="J498" s="17" t="s">
        <v>3584</v>
      </c>
    </row>
    <row r="499" spans="1:10" s="46" customFormat="1" ht="45">
      <c r="A499" s="2" t="s">
        <v>497</v>
      </c>
      <c r="B499" s="4" t="s">
        <v>1099</v>
      </c>
      <c r="C499" s="12" t="s">
        <v>1316</v>
      </c>
      <c r="D499" s="6">
        <v>7</v>
      </c>
      <c r="E499" s="23">
        <v>40283</v>
      </c>
      <c r="F499" s="15" t="s">
        <v>1983</v>
      </c>
      <c r="G499" s="18">
        <v>40281.419444444444</v>
      </c>
      <c r="H499" s="26" t="s">
        <v>1984</v>
      </c>
      <c r="I499" s="17" t="s">
        <v>3585</v>
      </c>
      <c r="J499" s="17" t="s">
        <v>3586</v>
      </c>
    </row>
    <row r="500" spans="1:10" s="46" customFormat="1" ht="56.25">
      <c r="A500" s="2" t="s">
        <v>498</v>
      </c>
      <c r="B500" s="4" t="s">
        <v>1099</v>
      </c>
      <c r="C500" s="12" t="s">
        <v>1345</v>
      </c>
      <c r="D500" s="6">
        <v>8</v>
      </c>
      <c r="E500" s="23">
        <v>40283</v>
      </c>
      <c r="F500" s="15" t="s">
        <v>1985</v>
      </c>
      <c r="G500" s="18">
        <v>40276.984027777777</v>
      </c>
      <c r="H500" s="26" t="s">
        <v>1986</v>
      </c>
      <c r="I500" s="17" t="s">
        <v>3587</v>
      </c>
      <c r="J500" s="17" t="s">
        <v>3588</v>
      </c>
    </row>
    <row r="501" spans="1:10" s="46" customFormat="1" ht="56.25">
      <c r="A501" s="2" t="s">
        <v>499</v>
      </c>
      <c r="B501" s="4" t="s">
        <v>1099</v>
      </c>
      <c r="C501" s="12" t="s">
        <v>1987</v>
      </c>
      <c r="D501" s="6">
        <v>9</v>
      </c>
      <c r="E501" s="23">
        <v>40283</v>
      </c>
      <c r="F501" s="15" t="s">
        <v>1910</v>
      </c>
      <c r="G501" s="18">
        <v>40277.002083333333</v>
      </c>
      <c r="H501" s="26" t="s">
        <v>1988</v>
      </c>
      <c r="I501" s="17" t="s">
        <v>3589</v>
      </c>
      <c r="J501" s="17" t="s">
        <v>3590</v>
      </c>
    </row>
    <row r="502" spans="1:10" s="46" customFormat="1" ht="45">
      <c r="A502" s="2" t="s">
        <v>500</v>
      </c>
      <c r="B502" s="4" t="s">
        <v>1099</v>
      </c>
      <c r="C502" s="12" t="s">
        <v>1987</v>
      </c>
      <c r="D502" s="6">
        <v>10</v>
      </c>
      <c r="E502" s="23">
        <v>40283</v>
      </c>
      <c r="F502" s="15" t="s">
        <v>1910</v>
      </c>
      <c r="G502" s="18">
        <v>40280.293749999997</v>
      </c>
      <c r="H502" s="26" t="s">
        <v>1989</v>
      </c>
      <c r="I502" s="17" t="s">
        <v>3591</v>
      </c>
      <c r="J502" s="17" t="s">
        <v>5819</v>
      </c>
    </row>
    <row r="503" spans="1:10" s="46" customFormat="1" ht="101.25">
      <c r="A503" s="2" t="s">
        <v>501</v>
      </c>
      <c r="B503" s="4" t="s">
        <v>1099</v>
      </c>
      <c r="C503" s="12" t="s">
        <v>1679</v>
      </c>
      <c r="D503" s="6">
        <v>11</v>
      </c>
      <c r="E503" s="23">
        <v>40283</v>
      </c>
      <c r="F503" s="15" t="s">
        <v>1990</v>
      </c>
      <c r="G503" s="18" t="s">
        <v>1665</v>
      </c>
      <c r="H503" s="26" t="s">
        <v>1665</v>
      </c>
      <c r="I503" s="17" t="s">
        <v>3592</v>
      </c>
      <c r="J503" s="17" t="s">
        <v>3593</v>
      </c>
    </row>
    <row r="504" spans="1:10" s="46" customFormat="1" ht="90">
      <c r="A504" s="2" t="s">
        <v>502</v>
      </c>
      <c r="B504" s="4" t="s">
        <v>1099</v>
      </c>
      <c r="C504" s="12" t="s">
        <v>1970</v>
      </c>
      <c r="D504" s="6">
        <v>12</v>
      </c>
      <c r="E504" s="23">
        <v>40283</v>
      </c>
      <c r="F504" s="15" t="s">
        <v>1991</v>
      </c>
      <c r="G504" s="18">
        <v>40281.584722222222</v>
      </c>
      <c r="H504" s="26" t="s">
        <v>1992</v>
      </c>
      <c r="I504" s="17" t="s">
        <v>5820</v>
      </c>
      <c r="J504" s="17" t="s">
        <v>3594</v>
      </c>
    </row>
    <row r="505" spans="1:10" s="46" customFormat="1" ht="33.75">
      <c r="A505" s="2" t="s">
        <v>503</v>
      </c>
      <c r="B505" s="4" t="s">
        <v>1099</v>
      </c>
      <c r="C505" s="12" t="s">
        <v>1155</v>
      </c>
      <c r="D505" s="6">
        <v>13</v>
      </c>
      <c r="E505" s="23">
        <v>40283</v>
      </c>
      <c r="F505" s="15" t="s">
        <v>1155</v>
      </c>
      <c r="G505" s="18">
        <v>40281.361805555556</v>
      </c>
      <c r="H505" s="26" t="s">
        <v>1993</v>
      </c>
      <c r="I505" s="17" t="s">
        <v>3595</v>
      </c>
      <c r="J505" s="17" t="s">
        <v>3596</v>
      </c>
    </row>
    <row r="506" spans="1:10" s="46" customFormat="1" ht="22.5">
      <c r="A506" s="2" t="s">
        <v>504</v>
      </c>
      <c r="B506" s="4" t="s">
        <v>1099</v>
      </c>
      <c r="C506" s="12" t="s">
        <v>1155</v>
      </c>
      <c r="D506" s="6">
        <v>14</v>
      </c>
      <c r="E506" s="23">
        <v>40283</v>
      </c>
      <c r="F506" s="15" t="s">
        <v>1155</v>
      </c>
      <c r="G506" s="18">
        <v>40281.356944444444</v>
      </c>
      <c r="H506" s="26" t="s">
        <v>1994</v>
      </c>
      <c r="I506" s="17" t="s">
        <v>3597</v>
      </c>
      <c r="J506" s="17" t="s">
        <v>3367</v>
      </c>
    </row>
    <row r="507" spans="1:10" s="46" customFormat="1" ht="45">
      <c r="A507" s="2" t="s">
        <v>505</v>
      </c>
      <c r="B507" s="4" t="s">
        <v>1099</v>
      </c>
      <c r="C507" s="12" t="s">
        <v>1155</v>
      </c>
      <c r="D507" s="6">
        <v>15</v>
      </c>
      <c r="E507" s="23">
        <v>40283</v>
      </c>
      <c r="F507" s="15" t="s">
        <v>1155</v>
      </c>
      <c r="G507" s="18">
        <v>40280.534722222219</v>
      </c>
      <c r="H507" s="26" t="s">
        <v>1995</v>
      </c>
      <c r="I507" s="17" t="s">
        <v>3598</v>
      </c>
      <c r="J507" s="17" t="s">
        <v>3599</v>
      </c>
    </row>
    <row r="508" spans="1:10" s="46" customFormat="1" ht="33.75">
      <c r="A508" s="2" t="s">
        <v>506</v>
      </c>
      <c r="B508" s="4" t="s">
        <v>1099</v>
      </c>
      <c r="C508" s="12" t="s">
        <v>1155</v>
      </c>
      <c r="D508" s="6">
        <v>16</v>
      </c>
      <c r="E508" s="23">
        <v>40283</v>
      </c>
      <c r="F508" s="15" t="s">
        <v>1155</v>
      </c>
      <c r="G508" s="18">
        <v>40280.532638888886</v>
      </c>
      <c r="H508" s="26" t="s">
        <v>1996</v>
      </c>
      <c r="I508" s="17" t="s">
        <v>3600</v>
      </c>
      <c r="J508" s="17" t="s">
        <v>3601</v>
      </c>
    </row>
    <row r="509" spans="1:10" s="46" customFormat="1" ht="78.75">
      <c r="A509" s="2" t="s">
        <v>507</v>
      </c>
      <c r="B509" s="4" t="s">
        <v>1099</v>
      </c>
      <c r="C509" s="12" t="s">
        <v>1158</v>
      </c>
      <c r="D509" s="6">
        <v>17</v>
      </c>
      <c r="E509" s="23">
        <v>40283</v>
      </c>
      <c r="F509" s="15" t="s">
        <v>1997</v>
      </c>
      <c r="G509" s="18">
        <v>40280.615972222222</v>
      </c>
      <c r="H509" s="26" t="s">
        <v>1998</v>
      </c>
      <c r="I509" s="17" t="s">
        <v>3602</v>
      </c>
      <c r="J509" s="17" t="s">
        <v>3603</v>
      </c>
    </row>
    <row r="510" spans="1:10" s="46" customFormat="1" ht="45">
      <c r="A510" s="2" t="s">
        <v>508</v>
      </c>
      <c r="B510" s="4" t="s">
        <v>1099</v>
      </c>
      <c r="C510" s="12" t="s">
        <v>1158</v>
      </c>
      <c r="D510" s="6">
        <v>18</v>
      </c>
      <c r="E510" s="23">
        <v>40283</v>
      </c>
      <c r="F510" s="15" t="s">
        <v>1997</v>
      </c>
      <c r="G510" s="18">
        <v>40280.74722222222</v>
      </c>
      <c r="H510" s="26" t="s">
        <v>1999</v>
      </c>
      <c r="I510" s="17" t="s">
        <v>3604</v>
      </c>
      <c r="J510" s="17" t="s">
        <v>3605</v>
      </c>
    </row>
    <row r="511" spans="1:10" s="46" customFormat="1" ht="78.75">
      <c r="A511" s="2" t="s">
        <v>509</v>
      </c>
      <c r="B511" s="4" t="s">
        <v>1099</v>
      </c>
      <c r="C511" s="12" t="s">
        <v>1236</v>
      </c>
      <c r="D511" s="6">
        <v>19</v>
      </c>
      <c r="E511" s="23">
        <v>40283</v>
      </c>
      <c r="F511" s="15" t="s">
        <v>2000</v>
      </c>
      <c r="G511" s="18">
        <v>40277.502083333333</v>
      </c>
      <c r="H511" s="26" t="s">
        <v>2001</v>
      </c>
      <c r="I511" s="17" t="s">
        <v>3606</v>
      </c>
      <c r="J511" s="17" t="s">
        <v>3607</v>
      </c>
    </row>
    <row r="512" spans="1:10" s="46" customFormat="1" ht="56.25">
      <c r="A512" s="2" t="s">
        <v>510</v>
      </c>
      <c r="B512" s="4" t="s">
        <v>1099</v>
      </c>
      <c r="C512" s="12" t="s">
        <v>1211</v>
      </c>
      <c r="D512" s="6">
        <v>20</v>
      </c>
      <c r="E512" s="23">
        <v>40283</v>
      </c>
      <c r="F512" s="15" t="s">
        <v>1591</v>
      </c>
      <c r="G512" s="18">
        <v>40280.343055555553</v>
      </c>
      <c r="H512" s="26" t="s">
        <v>2002</v>
      </c>
      <c r="I512" s="17" t="s">
        <v>3608</v>
      </c>
      <c r="J512" s="17" t="s">
        <v>3609</v>
      </c>
    </row>
    <row r="513" spans="1:10" s="46" customFormat="1" ht="33.75">
      <c r="A513" s="2" t="s">
        <v>511</v>
      </c>
      <c r="B513" s="4" t="s">
        <v>1099</v>
      </c>
      <c r="C513" s="12" t="s">
        <v>1310</v>
      </c>
      <c r="D513" s="6">
        <v>21</v>
      </c>
      <c r="E513" s="23">
        <v>40283</v>
      </c>
      <c r="F513" s="15" t="s">
        <v>1760</v>
      </c>
      <c r="G513" s="18">
        <v>40280.45416666667</v>
      </c>
      <c r="H513" s="26" t="s">
        <v>2003</v>
      </c>
      <c r="I513" s="17" t="s">
        <v>3610</v>
      </c>
      <c r="J513" s="17" t="s">
        <v>3611</v>
      </c>
    </row>
    <row r="514" spans="1:10" s="46" customFormat="1" ht="33.75">
      <c r="A514" s="2" t="s">
        <v>512</v>
      </c>
      <c r="B514" s="4" t="s">
        <v>1099</v>
      </c>
      <c r="C514" s="12" t="s">
        <v>1217</v>
      </c>
      <c r="D514" s="6">
        <v>1</v>
      </c>
      <c r="E514" s="23">
        <v>40290</v>
      </c>
      <c r="F514" s="15" t="s">
        <v>2004</v>
      </c>
      <c r="G514" s="18">
        <v>40288.383333333331</v>
      </c>
      <c r="H514" s="26" t="s">
        <v>2004</v>
      </c>
      <c r="I514" s="17" t="s">
        <v>3612</v>
      </c>
      <c r="J514" s="17" t="s">
        <v>3613</v>
      </c>
    </row>
    <row r="515" spans="1:10" s="46" customFormat="1" ht="135">
      <c r="A515" s="2" t="s">
        <v>513</v>
      </c>
      <c r="B515" s="4" t="s">
        <v>1099</v>
      </c>
      <c r="C515" s="12" t="s">
        <v>1697</v>
      </c>
      <c r="D515" s="6">
        <v>2</v>
      </c>
      <c r="E515" s="23">
        <v>40290</v>
      </c>
      <c r="F515" s="15" t="s">
        <v>2005</v>
      </c>
      <c r="G515" s="18">
        <v>40287.897916666669</v>
      </c>
      <c r="H515" s="26" t="s">
        <v>2006</v>
      </c>
      <c r="I515" s="17" t="s">
        <v>3614</v>
      </c>
      <c r="J515" s="17" t="s">
        <v>3615</v>
      </c>
    </row>
    <row r="516" spans="1:10" s="46" customFormat="1" ht="123.75">
      <c r="A516" s="2" t="s">
        <v>514</v>
      </c>
      <c r="B516" s="4" t="s">
        <v>1099</v>
      </c>
      <c r="C516" s="12" t="s">
        <v>1697</v>
      </c>
      <c r="D516" s="6">
        <v>3</v>
      </c>
      <c r="E516" s="23">
        <v>40290</v>
      </c>
      <c r="F516" s="15" t="s">
        <v>2005</v>
      </c>
      <c r="G516" s="18">
        <v>40288.350694444445</v>
      </c>
      <c r="H516" s="26" t="s">
        <v>2007</v>
      </c>
      <c r="I516" s="17" t="s">
        <v>3616</v>
      </c>
      <c r="J516" s="17" t="s">
        <v>3617</v>
      </c>
    </row>
    <row r="517" spans="1:10" s="46" customFormat="1" ht="22.5">
      <c r="A517" s="2" t="s">
        <v>515</v>
      </c>
      <c r="B517" s="4" t="s">
        <v>1099</v>
      </c>
      <c r="C517" s="12" t="s">
        <v>1697</v>
      </c>
      <c r="D517" s="6">
        <v>4</v>
      </c>
      <c r="E517" s="23">
        <v>40290</v>
      </c>
      <c r="F517" s="15" t="s">
        <v>2005</v>
      </c>
      <c r="G517" s="18">
        <v>40286.62222222222</v>
      </c>
      <c r="H517" s="26" t="s">
        <v>2008</v>
      </c>
      <c r="I517" s="17" t="s">
        <v>3618</v>
      </c>
      <c r="J517" s="17" t="s">
        <v>3619</v>
      </c>
    </row>
    <row r="518" spans="1:10" s="46" customFormat="1" ht="33.75">
      <c r="A518" s="2" t="s">
        <v>516</v>
      </c>
      <c r="B518" s="4" t="s">
        <v>1099</v>
      </c>
      <c r="C518" s="12" t="s">
        <v>1236</v>
      </c>
      <c r="D518" s="6">
        <v>5</v>
      </c>
      <c r="E518" s="23">
        <v>40290</v>
      </c>
      <c r="F518" s="15" t="s">
        <v>2009</v>
      </c>
      <c r="G518" s="18">
        <v>40283.691666666666</v>
      </c>
      <c r="H518" s="26" t="s">
        <v>1684</v>
      </c>
      <c r="I518" s="17" t="s">
        <v>3620</v>
      </c>
      <c r="J518" s="17" t="s">
        <v>3621</v>
      </c>
    </row>
    <row r="519" spans="1:10" s="46" customFormat="1" ht="33.75">
      <c r="A519" s="2" t="s">
        <v>517</v>
      </c>
      <c r="B519" s="4" t="s">
        <v>1099</v>
      </c>
      <c r="C519" s="12" t="s">
        <v>1236</v>
      </c>
      <c r="D519" s="6">
        <v>6</v>
      </c>
      <c r="E519" s="23">
        <v>40290</v>
      </c>
      <c r="F519" s="15" t="s">
        <v>2009</v>
      </c>
      <c r="G519" s="18">
        <v>40287.446527777778</v>
      </c>
      <c r="H519" s="26" t="s">
        <v>1684</v>
      </c>
      <c r="I519" s="17" t="s">
        <v>3620</v>
      </c>
      <c r="J519" s="17" t="s">
        <v>3492</v>
      </c>
    </row>
    <row r="520" spans="1:10" s="46" customFormat="1" ht="33.75">
      <c r="A520" s="2" t="s">
        <v>518</v>
      </c>
      <c r="B520" s="4" t="s">
        <v>1099</v>
      </c>
      <c r="C520" s="12" t="s">
        <v>1236</v>
      </c>
      <c r="D520" s="6">
        <v>7</v>
      </c>
      <c r="E520" s="23">
        <v>40290</v>
      </c>
      <c r="F520" s="15" t="s">
        <v>2009</v>
      </c>
      <c r="G520" s="18">
        <v>40281.55972222222</v>
      </c>
      <c r="H520" s="26" t="s">
        <v>1980</v>
      </c>
      <c r="I520" s="17" t="s">
        <v>3620</v>
      </c>
      <c r="J520" s="17" t="s">
        <v>3492</v>
      </c>
    </row>
    <row r="521" spans="1:10" s="46" customFormat="1" ht="45">
      <c r="A521" s="2" t="s">
        <v>519</v>
      </c>
      <c r="B521" s="4" t="s">
        <v>1099</v>
      </c>
      <c r="C521" s="12" t="s">
        <v>1144</v>
      </c>
      <c r="D521" s="6">
        <v>8</v>
      </c>
      <c r="E521" s="23">
        <v>40290</v>
      </c>
      <c r="F521" s="15" t="s">
        <v>2010</v>
      </c>
      <c r="G521" s="18">
        <v>40288.377083333333</v>
      </c>
      <c r="H521" s="26" t="s">
        <v>2011</v>
      </c>
      <c r="I521" s="17" t="s">
        <v>3622</v>
      </c>
      <c r="J521" s="17" t="s">
        <v>3623</v>
      </c>
    </row>
    <row r="522" spans="1:10" s="46" customFormat="1" ht="67.5">
      <c r="A522" s="2" t="s">
        <v>520</v>
      </c>
      <c r="B522" s="4" t="s">
        <v>1099</v>
      </c>
      <c r="C522" s="12" t="s">
        <v>1153</v>
      </c>
      <c r="D522" s="6">
        <v>9</v>
      </c>
      <c r="E522" s="23">
        <v>40290</v>
      </c>
      <c r="F522" s="15" t="s">
        <v>2012</v>
      </c>
      <c r="G522" s="18">
        <v>40287.40902777778</v>
      </c>
      <c r="H522" s="26" t="s">
        <v>2013</v>
      </c>
      <c r="I522" s="17" t="s">
        <v>3624</v>
      </c>
      <c r="J522" s="17" t="s">
        <v>3625</v>
      </c>
    </row>
    <row r="523" spans="1:10" s="46" customFormat="1" ht="112.5">
      <c r="A523" s="2" t="s">
        <v>521</v>
      </c>
      <c r="B523" s="4" t="s">
        <v>1099</v>
      </c>
      <c r="C523" s="12" t="s">
        <v>1987</v>
      </c>
      <c r="D523" s="6">
        <v>10</v>
      </c>
      <c r="E523" s="23">
        <v>40290</v>
      </c>
      <c r="F523" s="15" t="s">
        <v>1910</v>
      </c>
      <c r="G523" s="18">
        <v>40284.420138888891</v>
      </c>
      <c r="H523" s="26" t="s">
        <v>2014</v>
      </c>
      <c r="I523" s="17" t="s">
        <v>3626</v>
      </c>
      <c r="J523" s="17" t="s">
        <v>3627</v>
      </c>
    </row>
    <row r="524" spans="1:10" s="46" customFormat="1" ht="45">
      <c r="A524" s="2" t="s">
        <v>522</v>
      </c>
      <c r="B524" s="4" t="s">
        <v>1099</v>
      </c>
      <c r="C524" s="12" t="s">
        <v>1158</v>
      </c>
      <c r="D524" s="6">
        <v>11</v>
      </c>
      <c r="E524" s="23">
        <v>40290</v>
      </c>
      <c r="F524" s="15" t="s">
        <v>2015</v>
      </c>
      <c r="G524" s="18">
        <v>40284.420138888891</v>
      </c>
      <c r="H524" s="26" t="s">
        <v>2016</v>
      </c>
      <c r="I524" s="17" t="s">
        <v>3628</v>
      </c>
      <c r="J524" s="17" t="s">
        <v>3629</v>
      </c>
    </row>
    <row r="525" spans="1:10" s="46" customFormat="1" ht="258.75">
      <c r="A525" s="2" t="s">
        <v>523</v>
      </c>
      <c r="B525" s="4" t="s">
        <v>1099</v>
      </c>
      <c r="C525" s="12" t="s">
        <v>1158</v>
      </c>
      <c r="D525" s="6">
        <v>12</v>
      </c>
      <c r="E525" s="23">
        <v>40290</v>
      </c>
      <c r="F525" s="15" t="s">
        <v>2017</v>
      </c>
      <c r="G525" s="18">
        <v>40283.697222222225</v>
      </c>
      <c r="H525" s="26" t="s">
        <v>2018</v>
      </c>
      <c r="I525" s="17" t="s">
        <v>3630</v>
      </c>
      <c r="J525" s="17" t="s">
        <v>3631</v>
      </c>
    </row>
    <row r="526" spans="1:10" s="46" customFormat="1" ht="101.25">
      <c r="A526" s="2" t="s">
        <v>524</v>
      </c>
      <c r="B526" s="4" t="s">
        <v>1099</v>
      </c>
      <c r="C526" s="12" t="s">
        <v>1599</v>
      </c>
      <c r="D526" s="6">
        <v>13</v>
      </c>
      <c r="E526" s="23">
        <v>40290</v>
      </c>
      <c r="F526" s="15" t="s">
        <v>2019</v>
      </c>
      <c r="G526" s="18">
        <v>40287.798611111109</v>
      </c>
      <c r="H526" s="26" t="s">
        <v>2020</v>
      </c>
      <c r="I526" s="17" t="s">
        <v>3632</v>
      </c>
      <c r="J526" s="17" t="s">
        <v>3633</v>
      </c>
    </row>
    <row r="527" spans="1:10" s="46" customFormat="1" ht="33.75">
      <c r="A527" s="2" t="s">
        <v>525</v>
      </c>
      <c r="B527" s="4" t="s">
        <v>1099</v>
      </c>
      <c r="C527" s="12" t="s">
        <v>1334</v>
      </c>
      <c r="D527" s="6">
        <v>14</v>
      </c>
      <c r="E527" s="23">
        <v>40290</v>
      </c>
      <c r="F527" s="15" t="s">
        <v>2021</v>
      </c>
      <c r="G527" s="18">
        <v>40288.457638888889</v>
      </c>
      <c r="H527" s="26" t="s">
        <v>2022</v>
      </c>
      <c r="I527" s="17" t="s">
        <v>3634</v>
      </c>
      <c r="J527" s="17" t="s">
        <v>3635</v>
      </c>
    </row>
    <row r="528" spans="1:10" s="46" customFormat="1" ht="45">
      <c r="A528" s="2" t="s">
        <v>526</v>
      </c>
      <c r="B528" s="4" t="s">
        <v>1099</v>
      </c>
      <c r="C528" s="12" t="s">
        <v>2023</v>
      </c>
      <c r="D528" s="6">
        <v>15</v>
      </c>
      <c r="E528" s="23">
        <v>40290</v>
      </c>
      <c r="F528" s="15" t="s">
        <v>2023</v>
      </c>
      <c r="G528" s="18">
        <v>40285.48333333333</v>
      </c>
      <c r="H528" s="26" t="s">
        <v>2023</v>
      </c>
      <c r="I528" s="17" t="s">
        <v>3636</v>
      </c>
      <c r="J528" s="17" t="s">
        <v>3637</v>
      </c>
    </row>
    <row r="529" spans="1:10" s="46" customFormat="1" ht="67.5">
      <c r="A529" s="2" t="s">
        <v>527</v>
      </c>
      <c r="B529" s="4" t="s">
        <v>1099</v>
      </c>
      <c r="C529" s="12" t="s">
        <v>1697</v>
      </c>
      <c r="D529" s="6">
        <v>1</v>
      </c>
      <c r="E529" s="23">
        <v>40297</v>
      </c>
      <c r="F529" s="15" t="s">
        <v>2005</v>
      </c>
      <c r="G529" s="18">
        <v>40290.490277777775</v>
      </c>
      <c r="H529" s="26" t="s">
        <v>2024</v>
      </c>
      <c r="I529" s="17" t="s">
        <v>3638</v>
      </c>
      <c r="J529" s="17" t="s">
        <v>3639</v>
      </c>
    </row>
    <row r="530" spans="1:10" s="46" customFormat="1" ht="56.25">
      <c r="A530" s="2" t="s">
        <v>528</v>
      </c>
      <c r="B530" s="4" t="s">
        <v>1099</v>
      </c>
      <c r="C530" s="12" t="s">
        <v>1369</v>
      </c>
      <c r="D530" s="6">
        <v>2</v>
      </c>
      <c r="E530" s="23">
        <v>40297</v>
      </c>
      <c r="F530" s="15" t="s">
        <v>2025</v>
      </c>
      <c r="G530" s="18">
        <v>40289.580555555556</v>
      </c>
      <c r="H530" s="26" t="s">
        <v>2025</v>
      </c>
      <c r="I530" s="17" t="s">
        <v>3640</v>
      </c>
      <c r="J530" s="17" t="s">
        <v>3367</v>
      </c>
    </row>
    <row r="531" spans="1:10" s="46" customFormat="1" ht="33.75">
      <c r="A531" s="2" t="s">
        <v>529</v>
      </c>
      <c r="B531" s="4" t="s">
        <v>1099</v>
      </c>
      <c r="C531" s="12" t="s">
        <v>1236</v>
      </c>
      <c r="D531" s="6">
        <v>3</v>
      </c>
      <c r="E531" s="23">
        <v>40297</v>
      </c>
      <c r="F531" s="15" t="s">
        <v>2026</v>
      </c>
      <c r="G531" s="18">
        <v>40294.46875</v>
      </c>
      <c r="H531" s="26" t="s">
        <v>2027</v>
      </c>
      <c r="I531" s="17" t="s">
        <v>3641</v>
      </c>
      <c r="J531" s="17" t="s">
        <v>3642</v>
      </c>
    </row>
    <row r="532" spans="1:10" s="46" customFormat="1" ht="247.5">
      <c r="A532" s="2" t="s">
        <v>530</v>
      </c>
      <c r="B532" s="4" t="s">
        <v>1099</v>
      </c>
      <c r="C532" s="12" t="s">
        <v>1236</v>
      </c>
      <c r="D532" s="6">
        <v>4</v>
      </c>
      <c r="E532" s="23">
        <v>40297</v>
      </c>
      <c r="F532" s="15" t="s">
        <v>2026</v>
      </c>
      <c r="G532" s="18">
        <v>40290.684027777781</v>
      </c>
      <c r="H532" s="26" t="s">
        <v>2028</v>
      </c>
      <c r="I532" s="17" t="s">
        <v>3643</v>
      </c>
      <c r="J532" s="17" t="s">
        <v>3492</v>
      </c>
    </row>
    <row r="533" spans="1:10" s="46" customFormat="1" ht="33.75">
      <c r="A533" s="2" t="s">
        <v>531</v>
      </c>
      <c r="B533" s="4" t="s">
        <v>1099</v>
      </c>
      <c r="C533" s="12" t="s">
        <v>1144</v>
      </c>
      <c r="D533" s="6">
        <v>5</v>
      </c>
      <c r="E533" s="23">
        <v>40297</v>
      </c>
      <c r="F533" s="15" t="s">
        <v>2029</v>
      </c>
      <c r="G533" s="27" t="s">
        <v>1665</v>
      </c>
      <c r="H533" s="27" t="s">
        <v>1665</v>
      </c>
      <c r="I533" s="17" t="s">
        <v>3644</v>
      </c>
      <c r="J533" s="17" t="s">
        <v>3645</v>
      </c>
    </row>
    <row r="534" spans="1:10" s="46" customFormat="1" ht="90">
      <c r="A534" s="2" t="s">
        <v>532</v>
      </c>
      <c r="B534" s="4" t="s">
        <v>1099</v>
      </c>
      <c r="C534" s="12" t="s">
        <v>1697</v>
      </c>
      <c r="D534" s="6">
        <v>6</v>
      </c>
      <c r="E534" s="23">
        <v>40297</v>
      </c>
      <c r="F534" s="15" t="s">
        <v>2005</v>
      </c>
      <c r="G534" s="18">
        <v>40294.907638888886</v>
      </c>
      <c r="H534" s="26" t="s">
        <v>2030</v>
      </c>
      <c r="I534" s="17" t="s">
        <v>3646</v>
      </c>
      <c r="J534" s="17" t="s">
        <v>3647</v>
      </c>
    </row>
    <row r="535" spans="1:10" s="46" customFormat="1" ht="56.25">
      <c r="A535" s="2" t="s">
        <v>533</v>
      </c>
      <c r="B535" s="4" t="s">
        <v>1099</v>
      </c>
      <c r="C535" s="12" t="s">
        <v>1697</v>
      </c>
      <c r="D535" s="6">
        <v>7</v>
      </c>
      <c r="E535" s="23">
        <v>40297</v>
      </c>
      <c r="F535" s="15" t="s">
        <v>2005</v>
      </c>
      <c r="G535" s="18">
        <v>40290.486805555556</v>
      </c>
      <c r="H535" s="26" t="s">
        <v>1195</v>
      </c>
      <c r="I535" s="17" t="s">
        <v>3648</v>
      </c>
      <c r="J535" s="17" t="s">
        <v>3492</v>
      </c>
    </row>
    <row r="536" spans="1:10" s="46" customFormat="1" ht="56.25">
      <c r="A536" s="2" t="s">
        <v>534</v>
      </c>
      <c r="B536" s="4" t="s">
        <v>1099</v>
      </c>
      <c r="C536" s="12" t="s">
        <v>1697</v>
      </c>
      <c r="D536" s="6">
        <v>8</v>
      </c>
      <c r="E536" s="23">
        <v>40297</v>
      </c>
      <c r="F536" s="15" t="s">
        <v>2005</v>
      </c>
      <c r="G536" s="18">
        <v>40290.525694444441</v>
      </c>
      <c r="H536" s="26" t="s">
        <v>2031</v>
      </c>
      <c r="I536" s="17" t="s">
        <v>3649</v>
      </c>
      <c r="J536" s="17" t="s">
        <v>3650</v>
      </c>
    </row>
    <row r="537" spans="1:10" s="46" customFormat="1" ht="67.5">
      <c r="A537" s="2" t="s">
        <v>535</v>
      </c>
      <c r="B537" s="4" t="s">
        <v>1099</v>
      </c>
      <c r="C537" s="12" t="s">
        <v>1144</v>
      </c>
      <c r="D537" s="6">
        <v>9</v>
      </c>
      <c r="E537" s="23">
        <v>40297</v>
      </c>
      <c r="F537" s="15" t="s">
        <v>1438</v>
      </c>
      <c r="G537" s="18">
        <v>40291.595833333333</v>
      </c>
      <c r="H537" s="26" t="s">
        <v>1611</v>
      </c>
      <c r="I537" s="17" t="s">
        <v>3651</v>
      </c>
      <c r="J537" s="17" t="s">
        <v>3652</v>
      </c>
    </row>
    <row r="538" spans="1:10" s="46" customFormat="1" ht="67.5">
      <c r="A538" s="2" t="s">
        <v>536</v>
      </c>
      <c r="B538" s="4" t="s">
        <v>1099</v>
      </c>
      <c r="C538" s="12" t="s">
        <v>1144</v>
      </c>
      <c r="D538" s="6">
        <v>10</v>
      </c>
      <c r="E538" s="23">
        <v>40297</v>
      </c>
      <c r="F538" s="15" t="s">
        <v>1438</v>
      </c>
      <c r="G538" s="18">
        <v>40294.636111111111</v>
      </c>
      <c r="H538" s="26" t="s">
        <v>2032</v>
      </c>
      <c r="I538" s="17" t="s">
        <v>3653</v>
      </c>
      <c r="J538" s="17" t="s">
        <v>3654</v>
      </c>
    </row>
    <row r="539" spans="1:10" s="46" customFormat="1" ht="90">
      <c r="A539" s="2" t="s">
        <v>537</v>
      </c>
      <c r="B539" s="4" t="s">
        <v>1099</v>
      </c>
      <c r="C539" s="12" t="s">
        <v>1144</v>
      </c>
      <c r="D539" s="6">
        <v>11</v>
      </c>
      <c r="E539" s="23">
        <v>40297</v>
      </c>
      <c r="F539" s="15" t="s">
        <v>2033</v>
      </c>
      <c r="G539" s="18">
        <v>40288.648611111108</v>
      </c>
      <c r="H539" s="26" t="s">
        <v>2034</v>
      </c>
      <c r="I539" s="17" t="s">
        <v>3655</v>
      </c>
      <c r="J539" s="17" t="s">
        <v>3656</v>
      </c>
    </row>
    <row r="540" spans="1:10" s="46" customFormat="1" ht="90">
      <c r="A540" s="2" t="s">
        <v>538</v>
      </c>
      <c r="B540" s="4" t="s">
        <v>1099</v>
      </c>
      <c r="C540" s="12" t="s">
        <v>1144</v>
      </c>
      <c r="D540" s="6">
        <v>12</v>
      </c>
      <c r="E540" s="23">
        <v>40290</v>
      </c>
      <c r="F540" s="15" t="s">
        <v>2035</v>
      </c>
      <c r="G540" s="18">
        <v>40284.65902777778</v>
      </c>
      <c r="H540" s="26" t="s">
        <v>2036</v>
      </c>
      <c r="I540" s="17" t="s">
        <v>3657</v>
      </c>
      <c r="J540" s="17" t="s">
        <v>3658</v>
      </c>
    </row>
    <row r="541" spans="1:10" s="46" customFormat="1" ht="33.75">
      <c r="A541" s="2" t="s">
        <v>539</v>
      </c>
      <c r="B541" s="4" t="s">
        <v>1099</v>
      </c>
      <c r="C541" s="12" t="s">
        <v>1144</v>
      </c>
      <c r="D541" s="6">
        <v>13</v>
      </c>
      <c r="E541" s="23">
        <v>40290</v>
      </c>
      <c r="F541" s="15" t="s">
        <v>2037</v>
      </c>
      <c r="G541" s="18">
        <v>40288.251388888886</v>
      </c>
      <c r="H541" s="26" t="s">
        <v>2038</v>
      </c>
      <c r="I541" s="17" t="s">
        <v>3659</v>
      </c>
      <c r="J541" s="17" t="s">
        <v>3492</v>
      </c>
    </row>
    <row r="542" spans="1:10" s="46" customFormat="1" ht="56.25">
      <c r="A542" s="2" t="s">
        <v>540</v>
      </c>
      <c r="B542" s="4" t="s">
        <v>1099</v>
      </c>
      <c r="C542" s="12" t="s">
        <v>1144</v>
      </c>
      <c r="D542" s="6">
        <v>14</v>
      </c>
      <c r="E542" s="23">
        <v>40290</v>
      </c>
      <c r="F542" s="15" t="s">
        <v>5821</v>
      </c>
      <c r="G542" s="18">
        <v>40287.569444444445</v>
      </c>
      <c r="H542" s="26" t="s">
        <v>2039</v>
      </c>
      <c r="I542" s="17" t="s">
        <v>3660</v>
      </c>
      <c r="J542" s="17" t="s">
        <v>3661</v>
      </c>
    </row>
    <row r="543" spans="1:10" s="46" customFormat="1" ht="123.75">
      <c r="A543" s="2" t="s">
        <v>541</v>
      </c>
      <c r="B543" s="4" t="s">
        <v>1099</v>
      </c>
      <c r="C543" s="12" t="s">
        <v>1236</v>
      </c>
      <c r="D543" s="6">
        <v>15</v>
      </c>
      <c r="E543" s="23">
        <v>40297</v>
      </c>
      <c r="F543" s="15" t="s">
        <v>2040</v>
      </c>
      <c r="G543" s="18">
        <v>40292.535416666666</v>
      </c>
      <c r="H543" s="26" t="s">
        <v>2041</v>
      </c>
      <c r="I543" s="17" t="s">
        <v>3662</v>
      </c>
      <c r="J543" s="17" t="s">
        <v>3663</v>
      </c>
    </row>
    <row r="544" spans="1:10" s="46" customFormat="1" ht="33.75">
      <c r="A544" s="2" t="s">
        <v>542</v>
      </c>
      <c r="B544" s="4" t="s">
        <v>1099</v>
      </c>
      <c r="C544" s="12" t="s">
        <v>1144</v>
      </c>
      <c r="D544" s="6">
        <v>16</v>
      </c>
      <c r="E544" s="23">
        <v>40297</v>
      </c>
      <c r="F544" s="15" t="s">
        <v>2042</v>
      </c>
      <c r="G544" s="18">
        <v>40288.647222222222</v>
      </c>
      <c r="H544" s="26" t="s">
        <v>2043</v>
      </c>
      <c r="I544" s="17" t="s">
        <v>3664</v>
      </c>
      <c r="J544" s="17" t="s">
        <v>3665</v>
      </c>
    </row>
    <row r="545" spans="1:10" s="46" customFormat="1" ht="56.25">
      <c r="A545" s="2" t="s">
        <v>543</v>
      </c>
      <c r="B545" s="4" t="s">
        <v>1099</v>
      </c>
      <c r="C545" s="12" t="s">
        <v>1158</v>
      </c>
      <c r="D545" s="6">
        <v>17</v>
      </c>
      <c r="E545" s="23">
        <v>40297</v>
      </c>
      <c r="F545" s="15" t="s">
        <v>2044</v>
      </c>
      <c r="G545" s="18">
        <v>40291.436805555553</v>
      </c>
      <c r="H545" s="26" t="s">
        <v>2045</v>
      </c>
      <c r="I545" s="17" t="s">
        <v>3666</v>
      </c>
      <c r="J545" s="17" t="s">
        <v>3667</v>
      </c>
    </row>
    <row r="546" spans="1:10" s="46" customFormat="1" ht="90">
      <c r="A546" s="2" t="s">
        <v>544</v>
      </c>
      <c r="B546" s="4" t="s">
        <v>1099</v>
      </c>
      <c r="C546" s="12" t="s">
        <v>1144</v>
      </c>
      <c r="D546" s="6">
        <v>18</v>
      </c>
      <c r="E546" s="23">
        <v>40297</v>
      </c>
      <c r="F546" s="15" t="s">
        <v>2046</v>
      </c>
      <c r="G546" s="18">
        <v>40289.777777777781</v>
      </c>
      <c r="H546" s="26" t="s">
        <v>2047</v>
      </c>
      <c r="I546" s="17" t="s">
        <v>3668</v>
      </c>
      <c r="J546" s="17" t="s">
        <v>3669</v>
      </c>
    </row>
    <row r="547" spans="1:10" s="46" customFormat="1" ht="33.75">
      <c r="A547" s="2" t="s">
        <v>545</v>
      </c>
      <c r="B547" s="4" t="s">
        <v>1099</v>
      </c>
      <c r="C547" s="12" t="s">
        <v>1211</v>
      </c>
      <c r="D547" s="6">
        <v>19</v>
      </c>
      <c r="E547" s="23">
        <v>40297</v>
      </c>
      <c r="F547" s="15" t="s">
        <v>1591</v>
      </c>
      <c r="G547" s="18">
        <v>40289.557638888888</v>
      </c>
      <c r="H547" s="26" t="s">
        <v>2048</v>
      </c>
      <c r="I547" s="17" t="s">
        <v>3670</v>
      </c>
      <c r="J547" s="17" t="s">
        <v>3671</v>
      </c>
    </row>
    <row r="548" spans="1:10" s="46" customFormat="1" ht="22.5">
      <c r="A548" s="2" t="s">
        <v>546</v>
      </c>
      <c r="B548" s="4" t="s">
        <v>1099</v>
      </c>
      <c r="C548" s="12" t="s">
        <v>1334</v>
      </c>
      <c r="D548" s="6">
        <v>20</v>
      </c>
      <c r="E548" s="23">
        <v>40297</v>
      </c>
      <c r="F548" s="15" t="s">
        <v>2049</v>
      </c>
      <c r="G548" s="18">
        <v>40290.55972222222</v>
      </c>
      <c r="H548" s="26" t="s">
        <v>2050</v>
      </c>
      <c r="I548" s="17" t="s">
        <v>3672</v>
      </c>
      <c r="J548" s="17" t="s">
        <v>3673</v>
      </c>
    </row>
    <row r="549" spans="1:10" s="46" customFormat="1" ht="202.5">
      <c r="A549" s="2" t="s">
        <v>547</v>
      </c>
      <c r="B549" s="4" t="s">
        <v>1099</v>
      </c>
      <c r="C549" s="12" t="s">
        <v>1334</v>
      </c>
      <c r="D549" s="6">
        <v>21</v>
      </c>
      <c r="E549" s="23">
        <v>40297</v>
      </c>
      <c r="F549" s="15" t="s">
        <v>2049</v>
      </c>
      <c r="G549" s="18">
        <v>40292.768750000003</v>
      </c>
      <c r="H549" s="26" t="s">
        <v>2051</v>
      </c>
      <c r="I549" s="17" t="s">
        <v>3674</v>
      </c>
      <c r="J549" s="17" t="s">
        <v>5822</v>
      </c>
    </row>
    <row r="550" spans="1:10" s="46" customFormat="1" ht="191.25">
      <c r="A550" s="2" t="s">
        <v>548</v>
      </c>
      <c r="B550" s="4" t="s">
        <v>1099</v>
      </c>
      <c r="C550" s="12" t="s">
        <v>1507</v>
      </c>
      <c r="D550" s="6">
        <v>22</v>
      </c>
      <c r="E550" s="23">
        <v>40297</v>
      </c>
      <c r="F550" s="15" t="s">
        <v>2052</v>
      </c>
      <c r="G550" s="18">
        <v>40295.63958333333</v>
      </c>
      <c r="H550" s="26" t="s">
        <v>2053</v>
      </c>
      <c r="I550" s="17" t="s">
        <v>3675</v>
      </c>
      <c r="J550" s="17" t="s">
        <v>3676</v>
      </c>
    </row>
    <row r="551" spans="1:10" s="46" customFormat="1" ht="67.5">
      <c r="A551" s="2" t="s">
        <v>549</v>
      </c>
      <c r="B551" s="4" t="s">
        <v>1099</v>
      </c>
      <c r="C551" s="12" t="s">
        <v>1987</v>
      </c>
      <c r="D551" s="6">
        <v>23</v>
      </c>
      <c r="E551" s="23">
        <v>40297</v>
      </c>
      <c r="F551" s="15" t="s">
        <v>2052</v>
      </c>
      <c r="G551" s="18">
        <v>40294.819444444445</v>
      </c>
      <c r="H551" s="26" t="s">
        <v>2054</v>
      </c>
      <c r="I551" s="17" t="s">
        <v>5823</v>
      </c>
      <c r="J551" s="17" t="s">
        <v>3677</v>
      </c>
    </row>
    <row r="552" spans="1:10" s="46" customFormat="1" ht="56.25">
      <c r="A552" s="2" t="s">
        <v>550</v>
      </c>
      <c r="B552" s="4" t="s">
        <v>1099</v>
      </c>
      <c r="C552" s="12" t="s">
        <v>2055</v>
      </c>
      <c r="D552" s="6">
        <v>24</v>
      </c>
      <c r="E552" s="23">
        <v>40297</v>
      </c>
      <c r="F552" s="15" t="s">
        <v>2052</v>
      </c>
      <c r="G552" s="18">
        <v>40291.670138888891</v>
      </c>
      <c r="H552" s="26" t="s">
        <v>2056</v>
      </c>
      <c r="I552" s="17" t="s">
        <v>3678</v>
      </c>
      <c r="J552" s="17" t="s">
        <v>3679</v>
      </c>
    </row>
    <row r="553" spans="1:10" s="46" customFormat="1" ht="202.5">
      <c r="A553" s="2" t="s">
        <v>551</v>
      </c>
      <c r="B553" s="4" t="s">
        <v>1099</v>
      </c>
      <c r="C553" s="12" t="s">
        <v>1987</v>
      </c>
      <c r="D553" s="6">
        <v>25</v>
      </c>
      <c r="E553" s="23">
        <v>40297</v>
      </c>
      <c r="F553" s="15" t="s">
        <v>2052</v>
      </c>
      <c r="G553" s="18">
        <v>40296.513194444444</v>
      </c>
      <c r="H553" s="26" t="s">
        <v>2057</v>
      </c>
      <c r="I553" s="17" t="s">
        <v>3680</v>
      </c>
      <c r="J553" s="17" t="s">
        <v>3681</v>
      </c>
    </row>
    <row r="554" spans="1:10" s="46" customFormat="1" ht="112.5">
      <c r="A554" s="2" t="s">
        <v>552</v>
      </c>
      <c r="B554" s="4" t="s">
        <v>1099</v>
      </c>
      <c r="C554" s="12" t="s">
        <v>2058</v>
      </c>
      <c r="D554" s="6">
        <v>26</v>
      </c>
      <c r="E554" s="23">
        <v>40297</v>
      </c>
      <c r="F554" s="15" t="s">
        <v>2052</v>
      </c>
      <c r="G554" s="18">
        <v>40294.896527777775</v>
      </c>
      <c r="H554" s="26" t="s">
        <v>2059</v>
      </c>
      <c r="I554" s="17" t="s">
        <v>3682</v>
      </c>
      <c r="J554" s="17" t="s">
        <v>3683</v>
      </c>
    </row>
    <row r="555" spans="1:10" s="46" customFormat="1" ht="33.75">
      <c r="A555" s="2" t="s">
        <v>553</v>
      </c>
      <c r="B555" s="4" t="s">
        <v>1099</v>
      </c>
      <c r="C555" s="12" t="s">
        <v>2058</v>
      </c>
      <c r="D555" s="6">
        <v>27</v>
      </c>
      <c r="E555" s="23">
        <v>40297</v>
      </c>
      <c r="F555" s="15" t="s">
        <v>2052</v>
      </c>
      <c r="G555" s="18">
        <v>40288.797222222223</v>
      </c>
      <c r="H555" s="26" t="s">
        <v>2060</v>
      </c>
      <c r="I555" s="17" t="s">
        <v>3684</v>
      </c>
      <c r="J555" s="17" t="s">
        <v>3685</v>
      </c>
    </row>
    <row r="556" spans="1:10" s="46" customFormat="1" ht="67.5">
      <c r="A556" s="2" t="s">
        <v>554</v>
      </c>
      <c r="B556" s="4" t="s">
        <v>1099</v>
      </c>
      <c r="C556" s="12" t="s">
        <v>1697</v>
      </c>
      <c r="D556" s="6">
        <v>1</v>
      </c>
      <c r="E556" s="23">
        <v>40304</v>
      </c>
      <c r="F556" s="15" t="s">
        <v>2005</v>
      </c>
      <c r="G556" s="18">
        <v>40296.570833333331</v>
      </c>
      <c r="H556" s="26" t="s">
        <v>2061</v>
      </c>
      <c r="I556" s="17" t="s">
        <v>3686</v>
      </c>
      <c r="J556" s="17" t="s">
        <v>3687</v>
      </c>
    </row>
    <row r="557" spans="1:10" s="46" customFormat="1" ht="45">
      <c r="A557" s="2" t="s">
        <v>555</v>
      </c>
      <c r="B557" s="4" t="s">
        <v>1099</v>
      </c>
      <c r="C557" s="12" t="s">
        <v>1169</v>
      </c>
      <c r="D557" s="6">
        <v>2</v>
      </c>
      <c r="E557" s="23">
        <v>40304</v>
      </c>
      <c r="F557" s="15" t="s">
        <v>1649</v>
      </c>
      <c r="G557" s="18">
        <v>40302.425000000003</v>
      </c>
      <c r="H557" s="26" t="s">
        <v>2062</v>
      </c>
      <c r="I557" s="17" t="s">
        <v>3688</v>
      </c>
      <c r="J557" s="17" t="s">
        <v>3689</v>
      </c>
    </row>
    <row r="558" spans="1:10" s="46" customFormat="1" ht="78.75">
      <c r="A558" s="2" t="s">
        <v>556</v>
      </c>
      <c r="B558" s="4" t="s">
        <v>1099</v>
      </c>
      <c r="C558" s="12" t="s">
        <v>1754</v>
      </c>
      <c r="D558" s="6">
        <v>3</v>
      </c>
      <c r="E558" s="23">
        <v>40304</v>
      </c>
      <c r="F558" s="15" t="s">
        <v>1649</v>
      </c>
      <c r="G558" s="18">
        <v>40295.323611111111</v>
      </c>
      <c r="H558" s="26" t="s">
        <v>2063</v>
      </c>
      <c r="I558" s="17" t="s">
        <v>3690</v>
      </c>
      <c r="J558" s="17" t="s">
        <v>3691</v>
      </c>
    </row>
    <row r="559" spans="1:10" s="46" customFormat="1" ht="123.75">
      <c r="A559" s="2" t="s">
        <v>557</v>
      </c>
      <c r="B559" s="4" t="s">
        <v>1099</v>
      </c>
      <c r="C559" s="12" t="s">
        <v>1697</v>
      </c>
      <c r="D559" s="6">
        <v>4</v>
      </c>
      <c r="E559" s="23">
        <v>40304</v>
      </c>
      <c r="F559" s="15" t="s">
        <v>2005</v>
      </c>
      <c r="G559" s="18" t="s">
        <v>2064</v>
      </c>
      <c r="H559" s="26" t="s">
        <v>2065</v>
      </c>
      <c r="I559" s="17" t="s">
        <v>3692</v>
      </c>
      <c r="J559" s="17" t="s">
        <v>3693</v>
      </c>
    </row>
    <row r="560" spans="1:10" s="46" customFormat="1" ht="45">
      <c r="A560" s="2" t="s">
        <v>558</v>
      </c>
      <c r="B560" s="4" t="s">
        <v>1099</v>
      </c>
      <c r="C560" s="12" t="s">
        <v>1697</v>
      </c>
      <c r="D560" s="6">
        <v>5</v>
      </c>
      <c r="E560" s="23">
        <v>40304</v>
      </c>
      <c r="F560" s="15" t="s">
        <v>2005</v>
      </c>
      <c r="G560" s="18" t="s">
        <v>2066</v>
      </c>
      <c r="H560" s="26" t="s">
        <v>2067</v>
      </c>
      <c r="I560" s="17" t="s">
        <v>3694</v>
      </c>
      <c r="J560" s="17" t="s">
        <v>3695</v>
      </c>
    </row>
    <row r="561" spans="1:10" s="46" customFormat="1" ht="157.5">
      <c r="A561" s="2" t="s">
        <v>559</v>
      </c>
      <c r="B561" s="4" t="s">
        <v>1099</v>
      </c>
      <c r="C561" s="12" t="s">
        <v>1144</v>
      </c>
      <c r="D561" s="6">
        <v>6</v>
      </c>
      <c r="E561" s="23">
        <v>40304</v>
      </c>
      <c r="F561" s="15" t="s">
        <v>1438</v>
      </c>
      <c r="G561" s="18" t="s">
        <v>1665</v>
      </c>
      <c r="H561" s="26" t="s">
        <v>1665</v>
      </c>
      <c r="I561" s="17" t="s">
        <v>3696</v>
      </c>
      <c r="J561" s="17" t="s">
        <v>3697</v>
      </c>
    </row>
    <row r="562" spans="1:10" s="46" customFormat="1" ht="33.75">
      <c r="A562" s="2" t="s">
        <v>560</v>
      </c>
      <c r="B562" s="4" t="s">
        <v>1099</v>
      </c>
      <c r="C562" s="12" t="s">
        <v>1144</v>
      </c>
      <c r="D562" s="6">
        <v>7</v>
      </c>
      <c r="E562" s="23">
        <v>40304</v>
      </c>
      <c r="F562" s="15" t="s">
        <v>2033</v>
      </c>
      <c r="G562" s="18">
        <v>40301.619444444441</v>
      </c>
      <c r="H562" s="26" t="s">
        <v>1658</v>
      </c>
      <c r="I562" s="17" t="s">
        <v>3698</v>
      </c>
      <c r="J562" s="17" t="s">
        <v>3699</v>
      </c>
    </row>
    <row r="563" spans="1:10" s="46" customFormat="1" ht="45">
      <c r="A563" s="2" t="s">
        <v>561</v>
      </c>
      <c r="B563" s="4" t="s">
        <v>1099</v>
      </c>
      <c r="C563" s="12" t="s">
        <v>1144</v>
      </c>
      <c r="D563" s="6">
        <v>8</v>
      </c>
      <c r="E563" s="23">
        <v>40304</v>
      </c>
      <c r="F563" s="15" t="s">
        <v>2068</v>
      </c>
      <c r="G563" s="18">
        <v>40300.654861111114</v>
      </c>
      <c r="H563" s="26" t="s">
        <v>2069</v>
      </c>
      <c r="I563" s="17" t="s">
        <v>3700</v>
      </c>
      <c r="J563" s="17" t="s">
        <v>3701</v>
      </c>
    </row>
    <row r="564" spans="1:10" s="46" customFormat="1" ht="67.5">
      <c r="A564" s="2" t="s">
        <v>562</v>
      </c>
      <c r="B564" s="4" t="s">
        <v>1099</v>
      </c>
      <c r="C564" s="12" t="s">
        <v>1334</v>
      </c>
      <c r="D564" s="6">
        <v>9</v>
      </c>
      <c r="E564" s="23">
        <v>40304</v>
      </c>
      <c r="F564" s="15" t="s">
        <v>2049</v>
      </c>
      <c r="G564" s="18">
        <v>40299.736805555556</v>
      </c>
      <c r="H564" s="26" t="s">
        <v>2070</v>
      </c>
      <c r="I564" s="17" t="s">
        <v>3702</v>
      </c>
      <c r="J564" s="17" t="s">
        <v>3703</v>
      </c>
    </row>
    <row r="565" spans="1:10" s="46" customFormat="1" ht="90">
      <c r="A565" s="2" t="s">
        <v>563</v>
      </c>
      <c r="B565" s="4" t="s">
        <v>1099</v>
      </c>
      <c r="C565" s="12" t="s">
        <v>1380</v>
      </c>
      <c r="D565" s="6">
        <v>10</v>
      </c>
      <c r="E565" s="23">
        <v>40304</v>
      </c>
      <c r="F565" s="15" t="s">
        <v>1380</v>
      </c>
      <c r="G565" s="18">
        <v>40296.645138888889</v>
      </c>
      <c r="H565" s="26" t="s">
        <v>2071</v>
      </c>
      <c r="I565" s="17" t="s">
        <v>3704</v>
      </c>
      <c r="J565" s="17" t="s">
        <v>3705</v>
      </c>
    </row>
    <row r="566" spans="1:10" s="46" customFormat="1" ht="45">
      <c r="A566" s="2" t="s">
        <v>564</v>
      </c>
      <c r="B566" s="4" t="s">
        <v>1099</v>
      </c>
      <c r="C566" s="12" t="s">
        <v>1158</v>
      </c>
      <c r="D566" s="6">
        <v>11</v>
      </c>
      <c r="E566" s="23">
        <v>40304</v>
      </c>
      <c r="F566" s="15" t="s">
        <v>2015</v>
      </c>
      <c r="G566" s="18">
        <v>40296.572222222225</v>
      </c>
      <c r="H566" s="26" t="s">
        <v>2072</v>
      </c>
      <c r="I566" s="17" t="s">
        <v>3706</v>
      </c>
      <c r="J566" s="17" t="s">
        <v>3707</v>
      </c>
    </row>
    <row r="567" spans="1:10" s="46" customFormat="1" ht="33.75">
      <c r="A567" s="2" t="s">
        <v>565</v>
      </c>
      <c r="B567" s="4" t="s">
        <v>1099</v>
      </c>
      <c r="C567" s="12" t="s">
        <v>1158</v>
      </c>
      <c r="D567" s="6">
        <v>12</v>
      </c>
      <c r="E567" s="23">
        <v>40304</v>
      </c>
      <c r="F567" s="15" t="s">
        <v>2015</v>
      </c>
      <c r="G567" s="18">
        <v>40302.493055555555</v>
      </c>
      <c r="H567" s="26" t="s">
        <v>2073</v>
      </c>
      <c r="I567" s="17" t="s">
        <v>5824</v>
      </c>
      <c r="J567" s="17" t="s">
        <v>3708</v>
      </c>
    </row>
    <row r="568" spans="1:10" s="46" customFormat="1" ht="33.75">
      <c r="A568" s="2" t="s">
        <v>566</v>
      </c>
      <c r="B568" s="4" t="s">
        <v>1099</v>
      </c>
      <c r="C568" s="12" t="s">
        <v>1970</v>
      </c>
      <c r="D568" s="6">
        <v>13</v>
      </c>
      <c r="E568" s="23">
        <v>40304</v>
      </c>
      <c r="F568" s="15" t="s">
        <v>1971</v>
      </c>
      <c r="G568" s="18" t="s">
        <v>1665</v>
      </c>
      <c r="H568" s="26" t="s">
        <v>1665</v>
      </c>
      <c r="I568" s="17" t="s">
        <v>3709</v>
      </c>
      <c r="J568" s="17" t="s">
        <v>5825</v>
      </c>
    </row>
    <row r="569" spans="1:10" s="46" customFormat="1" ht="45">
      <c r="A569" s="2" t="s">
        <v>567</v>
      </c>
      <c r="B569" s="4" t="s">
        <v>1099</v>
      </c>
      <c r="C569" s="12" t="s">
        <v>1236</v>
      </c>
      <c r="D569" s="6">
        <v>14</v>
      </c>
      <c r="E569" s="23">
        <v>40304</v>
      </c>
      <c r="F569" s="15" t="s">
        <v>2074</v>
      </c>
      <c r="G569" s="18">
        <v>40301.789583333331</v>
      </c>
      <c r="H569" s="26" t="s">
        <v>2075</v>
      </c>
      <c r="I569" s="17" t="s">
        <v>3710</v>
      </c>
      <c r="J569" s="17" t="s">
        <v>3711</v>
      </c>
    </row>
    <row r="570" spans="1:10" s="46" customFormat="1" ht="56.25">
      <c r="A570" s="2" t="s">
        <v>568</v>
      </c>
      <c r="B570" s="4" t="s">
        <v>1099</v>
      </c>
      <c r="C570" s="12" t="s">
        <v>1236</v>
      </c>
      <c r="D570" s="6">
        <v>15</v>
      </c>
      <c r="E570" s="23">
        <v>40304</v>
      </c>
      <c r="F570" s="15" t="s">
        <v>2074</v>
      </c>
      <c r="G570" s="18">
        <v>40299.554861111108</v>
      </c>
      <c r="H570" s="26" t="s">
        <v>2076</v>
      </c>
      <c r="I570" s="17" t="s">
        <v>3712</v>
      </c>
      <c r="J570" s="17" t="s">
        <v>3713</v>
      </c>
    </row>
    <row r="571" spans="1:10" s="46" customFormat="1" ht="22.5">
      <c r="A571" s="2" t="s">
        <v>569</v>
      </c>
      <c r="B571" s="4" t="s">
        <v>1099</v>
      </c>
      <c r="C571" s="12" t="s">
        <v>1566</v>
      </c>
      <c r="D571" s="6">
        <v>16</v>
      </c>
      <c r="E571" s="23">
        <v>40304</v>
      </c>
      <c r="F571" s="15" t="s">
        <v>1566</v>
      </c>
      <c r="G571" s="18">
        <v>40302.395138888889</v>
      </c>
      <c r="H571" s="26" t="s">
        <v>2077</v>
      </c>
      <c r="I571" s="17" t="s">
        <v>3714</v>
      </c>
      <c r="J571" s="17" t="s">
        <v>3715</v>
      </c>
    </row>
    <row r="572" spans="1:10" s="46" customFormat="1" ht="67.5">
      <c r="A572" s="2" t="s">
        <v>570</v>
      </c>
      <c r="B572" s="4" t="s">
        <v>1099</v>
      </c>
      <c r="C572" s="12" t="s">
        <v>1566</v>
      </c>
      <c r="D572" s="6">
        <v>17</v>
      </c>
      <c r="E572" s="23">
        <v>40304</v>
      </c>
      <c r="F572" s="15" t="s">
        <v>1566</v>
      </c>
      <c r="G572" s="18">
        <v>40297.464583333334</v>
      </c>
      <c r="H572" s="26" t="s">
        <v>2078</v>
      </c>
      <c r="I572" s="17" t="s">
        <v>3716</v>
      </c>
      <c r="J572" s="17" t="s">
        <v>3717</v>
      </c>
    </row>
    <row r="573" spans="1:10" s="46" customFormat="1" ht="33.75">
      <c r="A573" s="2" t="s">
        <v>571</v>
      </c>
      <c r="B573" s="4" t="s">
        <v>1099</v>
      </c>
      <c r="C573" s="12" t="s">
        <v>2055</v>
      </c>
      <c r="D573" s="6">
        <v>18</v>
      </c>
      <c r="E573" s="23">
        <v>40304</v>
      </c>
      <c r="F573" s="15" t="s">
        <v>2052</v>
      </c>
      <c r="G573" s="18">
        <v>40297.702777777777</v>
      </c>
      <c r="H573" s="26" t="s">
        <v>2079</v>
      </c>
      <c r="I573" s="17" t="s">
        <v>3718</v>
      </c>
      <c r="J573" s="17" t="s">
        <v>3719</v>
      </c>
    </row>
    <row r="574" spans="1:10" s="46" customFormat="1" ht="56.25">
      <c r="A574" s="2" t="s">
        <v>572</v>
      </c>
      <c r="B574" s="4" t="s">
        <v>1099</v>
      </c>
      <c r="C574" s="12" t="s">
        <v>1987</v>
      </c>
      <c r="D574" s="6">
        <v>19</v>
      </c>
      <c r="E574" s="23">
        <v>40304</v>
      </c>
      <c r="F574" s="15" t="s">
        <v>2052</v>
      </c>
      <c r="G574" s="18">
        <v>40297.847222222219</v>
      </c>
      <c r="H574" s="26" t="s">
        <v>2080</v>
      </c>
      <c r="I574" s="17" t="s">
        <v>3720</v>
      </c>
      <c r="J574" s="17" t="s">
        <v>3721</v>
      </c>
    </row>
    <row r="575" spans="1:10" s="46" customFormat="1" ht="33.75">
      <c r="A575" s="2" t="s">
        <v>573</v>
      </c>
      <c r="B575" s="4" t="s">
        <v>1099</v>
      </c>
      <c r="C575" s="12" t="s">
        <v>2058</v>
      </c>
      <c r="D575" s="6">
        <v>20</v>
      </c>
      <c r="E575" s="23">
        <v>40304</v>
      </c>
      <c r="F575" s="15" t="s">
        <v>2081</v>
      </c>
      <c r="G575" s="18">
        <v>40301.713888888888</v>
      </c>
      <c r="H575" s="26" t="s">
        <v>2082</v>
      </c>
      <c r="I575" s="17" t="s">
        <v>3722</v>
      </c>
      <c r="J575" s="17" t="s">
        <v>3723</v>
      </c>
    </row>
    <row r="576" spans="1:10" s="46" customFormat="1" ht="56.25">
      <c r="A576" s="2" t="s">
        <v>574</v>
      </c>
      <c r="B576" s="4" t="s">
        <v>1099</v>
      </c>
      <c r="C576" s="12" t="s">
        <v>2058</v>
      </c>
      <c r="D576" s="6">
        <v>21</v>
      </c>
      <c r="E576" s="23">
        <v>40304</v>
      </c>
      <c r="F576" s="15" t="s">
        <v>2081</v>
      </c>
      <c r="G576" s="18">
        <v>40302.361805555556</v>
      </c>
      <c r="H576" s="26" t="s">
        <v>2083</v>
      </c>
      <c r="I576" s="17" t="s">
        <v>3724</v>
      </c>
      <c r="J576" s="17" t="s">
        <v>3725</v>
      </c>
    </row>
    <row r="577" spans="1:10" s="46" customFormat="1" ht="22.5">
      <c r="A577" s="2" t="s">
        <v>575</v>
      </c>
      <c r="B577" s="4" t="s">
        <v>1099</v>
      </c>
      <c r="C577" s="12" t="s">
        <v>1697</v>
      </c>
      <c r="D577" s="6">
        <v>1</v>
      </c>
      <c r="E577" s="23">
        <v>40311</v>
      </c>
      <c r="F577" s="15" t="s">
        <v>2005</v>
      </c>
      <c r="G577" s="18">
        <v>40278.767361111109</v>
      </c>
      <c r="H577" s="26" t="s">
        <v>2084</v>
      </c>
      <c r="I577" s="17" t="s">
        <v>3726</v>
      </c>
      <c r="J577" s="17" t="s">
        <v>3727</v>
      </c>
    </row>
    <row r="578" spans="1:10" s="46" customFormat="1" ht="180">
      <c r="A578" s="2" t="s">
        <v>576</v>
      </c>
      <c r="B578" s="4" t="s">
        <v>1099</v>
      </c>
      <c r="C578" s="12" t="s">
        <v>1697</v>
      </c>
      <c r="D578" s="6">
        <v>2</v>
      </c>
      <c r="E578" s="23">
        <v>40311</v>
      </c>
      <c r="F578" s="15" t="s">
        <v>2005</v>
      </c>
      <c r="G578" s="18">
        <v>40294.696527777778</v>
      </c>
      <c r="H578" s="26" t="s">
        <v>2085</v>
      </c>
      <c r="I578" s="17" t="s">
        <v>3728</v>
      </c>
      <c r="J578" s="17" t="s">
        <v>3729</v>
      </c>
    </row>
    <row r="579" spans="1:10" s="46" customFormat="1" ht="101.25">
      <c r="A579" s="2" t="s">
        <v>577</v>
      </c>
      <c r="B579" s="4" t="s">
        <v>1099</v>
      </c>
      <c r="C579" s="12" t="s">
        <v>1697</v>
      </c>
      <c r="D579" s="6">
        <v>3</v>
      </c>
      <c r="E579" s="23">
        <v>40311</v>
      </c>
      <c r="F579" s="15" t="s">
        <v>2086</v>
      </c>
      <c r="G579" s="18">
        <v>40280.771527777775</v>
      </c>
      <c r="H579" s="26" t="s">
        <v>1132</v>
      </c>
      <c r="I579" s="17" t="s">
        <v>3730</v>
      </c>
      <c r="J579" s="17" t="s">
        <v>3731</v>
      </c>
    </row>
    <row r="580" spans="1:10" s="46" customFormat="1" ht="33.75">
      <c r="A580" s="2" t="s">
        <v>578</v>
      </c>
      <c r="B580" s="4" t="s">
        <v>1099</v>
      </c>
      <c r="C580" s="12" t="s">
        <v>1697</v>
      </c>
      <c r="D580" s="6">
        <v>4</v>
      </c>
      <c r="E580" s="23">
        <v>40311</v>
      </c>
      <c r="F580" s="15" t="s">
        <v>2005</v>
      </c>
      <c r="G580" s="18">
        <v>40281.411111111112</v>
      </c>
      <c r="H580" s="26" t="s">
        <v>1980</v>
      </c>
      <c r="I580" s="17" t="s">
        <v>3732</v>
      </c>
      <c r="J580" s="17" t="s">
        <v>3277</v>
      </c>
    </row>
    <row r="581" spans="1:10" s="46" customFormat="1" ht="90">
      <c r="A581" s="2" t="s">
        <v>579</v>
      </c>
      <c r="B581" s="4" t="s">
        <v>1099</v>
      </c>
      <c r="C581" s="12" t="s">
        <v>2087</v>
      </c>
      <c r="D581" s="6">
        <v>5</v>
      </c>
      <c r="E581" s="23">
        <v>40311</v>
      </c>
      <c r="F581" s="15" t="s">
        <v>2088</v>
      </c>
      <c r="G581" s="18">
        <v>40288.260416666664</v>
      </c>
      <c r="H581" s="26" t="s">
        <v>2089</v>
      </c>
      <c r="I581" s="17" t="s">
        <v>3733</v>
      </c>
      <c r="J581" s="17" t="s">
        <v>3734</v>
      </c>
    </row>
    <row r="582" spans="1:10" s="46" customFormat="1" ht="112.5">
      <c r="A582" s="2" t="s">
        <v>580</v>
      </c>
      <c r="B582" s="4" t="s">
        <v>1099</v>
      </c>
      <c r="C582" s="12" t="s">
        <v>1697</v>
      </c>
      <c r="D582" s="6">
        <v>6</v>
      </c>
      <c r="E582" s="23">
        <v>40311</v>
      </c>
      <c r="F582" s="15" t="s">
        <v>2005</v>
      </c>
      <c r="G582" s="18">
        <v>40309.329861111109</v>
      </c>
      <c r="H582" s="26" t="s">
        <v>2090</v>
      </c>
      <c r="I582" s="17" t="s">
        <v>3735</v>
      </c>
      <c r="J582" s="17" t="s">
        <v>3736</v>
      </c>
    </row>
    <row r="583" spans="1:10" s="46" customFormat="1" ht="123.75">
      <c r="A583" s="2" t="s">
        <v>581</v>
      </c>
      <c r="B583" s="4" t="s">
        <v>1099</v>
      </c>
      <c r="C583" s="12" t="s">
        <v>1697</v>
      </c>
      <c r="D583" s="6">
        <v>7</v>
      </c>
      <c r="E583" s="23">
        <v>40311</v>
      </c>
      <c r="F583" s="15" t="s">
        <v>2005</v>
      </c>
      <c r="G583" s="18">
        <v>40306.820833333331</v>
      </c>
      <c r="H583" s="26" t="s">
        <v>2091</v>
      </c>
      <c r="I583" s="17" t="s">
        <v>3737</v>
      </c>
      <c r="J583" s="17" t="s">
        <v>3738</v>
      </c>
    </row>
    <row r="584" spans="1:10" s="46" customFormat="1" ht="45">
      <c r="A584" s="2" t="s">
        <v>582</v>
      </c>
      <c r="B584" s="4" t="s">
        <v>1099</v>
      </c>
      <c r="C584" s="12" t="s">
        <v>1316</v>
      </c>
      <c r="D584" s="6">
        <v>8</v>
      </c>
      <c r="E584" s="23">
        <v>40311</v>
      </c>
      <c r="F584" s="15" t="s">
        <v>2092</v>
      </c>
      <c r="G584" s="18">
        <v>40303.479166666664</v>
      </c>
      <c r="H584" s="26" t="s">
        <v>2093</v>
      </c>
      <c r="I584" s="17" t="s">
        <v>3739</v>
      </c>
      <c r="J584" s="17" t="s">
        <v>3740</v>
      </c>
    </row>
    <row r="585" spans="1:10" s="46" customFormat="1" ht="67.5">
      <c r="A585" s="2" t="s">
        <v>583</v>
      </c>
      <c r="B585" s="4" t="s">
        <v>1099</v>
      </c>
      <c r="C585" s="12" t="s">
        <v>1316</v>
      </c>
      <c r="D585" s="6">
        <v>9</v>
      </c>
      <c r="E585" s="23">
        <v>40311</v>
      </c>
      <c r="F585" s="15" t="s">
        <v>2092</v>
      </c>
      <c r="G585" s="18">
        <v>40303.754861111112</v>
      </c>
      <c r="H585" s="26" t="s">
        <v>2094</v>
      </c>
      <c r="I585" s="17" t="s">
        <v>3741</v>
      </c>
      <c r="J585" s="17" t="s">
        <v>3492</v>
      </c>
    </row>
    <row r="586" spans="1:10" s="46" customFormat="1" ht="56.25">
      <c r="A586" s="2" t="s">
        <v>584</v>
      </c>
      <c r="B586" s="4" t="s">
        <v>1099</v>
      </c>
      <c r="C586" s="12" t="s">
        <v>1236</v>
      </c>
      <c r="D586" s="6">
        <v>10</v>
      </c>
      <c r="E586" s="23">
        <v>40311</v>
      </c>
      <c r="F586" s="15" t="s">
        <v>2009</v>
      </c>
      <c r="G586" s="18">
        <v>40308.472916666666</v>
      </c>
      <c r="H586" s="26" t="s">
        <v>2095</v>
      </c>
      <c r="I586" s="17" t="s">
        <v>3742</v>
      </c>
      <c r="J586" s="17" t="s">
        <v>3367</v>
      </c>
    </row>
    <row r="587" spans="1:10" s="46" customFormat="1" ht="67.5">
      <c r="A587" s="2" t="s">
        <v>585</v>
      </c>
      <c r="B587" s="4" t="s">
        <v>1099</v>
      </c>
      <c r="C587" s="12" t="s">
        <v>1236</v>
      </c>
      <c r="D587" s="6">
        <v>11</v>
      </c>
      <c r="E587" s="23">
        <v>40311</v>
      </c>
      <c r="F587" s="15" t="s">
        <v>2009</v>
      </c>
      <c r="G587" s="18">
        <v>40308.59097222222</v>
      </c>
      <c r="H587" s="26" t="s">
        <v>2096</v>
      </c>
      <c r="I587" s="17" t="s">
        <v>3743</v>
      </c>
      <c r="J587" s="17" t="s">
        <v>3744</v>
      </c>
    </row>
    <row r="588" spans="1:10" s="46" customFormat="1" ht="90">
      <c r="A588" s="2" t="s">
        <v>586</v>
      </c>
      <c r="B588" s="4" t="s">
        <v>1099</v>
      </c>
      <c r="C588" s="12" t="s">
        <v>1144</v>
      </c>
      <c r="D588" s="6">
        <v>12</v>
      </c>
      <c r="E588" s="23">
        <v>40311</v>
      </c>
      <c r="F588" s="15" t="s">
        <v>1438</v>
      </c>
      <c r="G588" s="18">
        <v>40308.870833333334</v>
      </c>
      <c r="H588" s="26" t="s">
        <v>2097</v>
      </c>
      <c r="I588" s="17" t="s">
        <v>3745</v>
      </c>
      <c r="J588" s="17" t="s">
        <v>3746</v>
      </c>
    </row>
    <row r="589" spans="1:10" s="46" customFormat="1" ht="135">
      <c r="A589" s="2" t="s">
        <v>587</v>
      </c>
      <c r="B589" s="4" t="s">
        <v>1099</v>
      </c>
      <c r="C589" s="12" t="s">
        <v>1144</v>
      </c>
      <c r="D589" s="6">
        <v>13</v>
      </c>
      <c r="E589" s="23">
        <v>40311</v>
      </c>
      <c r="F589" s="15" t="s">
        <v>1438</v>
      </c>
      <c r="G589" s="18">
        <v>40309.438194444447</v>
      </c>
      <c r="H589" s="26" t="s">
        <v>1611</v>
      </c>
      <c r="I589" s="17" t="s">
        <v>3747</v>
      </c>
      <c r="J589" s="17" t="s">
        <v>3748</v>
      </c>
    </row>
    <row r="590" spans="1:10" s="46" customFormat="1" ht="56.25">
      <c r="A590" s="2" t="s">
        <v>588</v>
      </c>
      <c r="B590" s="4" t="s">
        <v>1099</v>
      </c>
      <c r="C590" s="12" t="s">
        <v>1144</v>
      </c>
      <c r="D590" s="6">
        <v>14</v>
      </c>
      <c r="E590" s="23">
        <v>40311</v>
      </c>
      <c r="F590" s="15" t="s">
        <v>1438</v>
      </c>
      <c r="G590" s="18">
        <v>40308.851388888892</v>
      </c>
      <c r="H590" s="26" t="s">
        <v>2098</v>
      </c>
      <c r="I590" s="17" t="s">
        <v>3749</v>
      </c>
      <c r="J590" s="17" t="s">
        <v>5826</v>
      </c>
    </row>
    <row r="591" spans="1:10" s="46" customFormat="1" ht="56.25">
      <c r="A591" s="2" t="s">
        <v>589</v>
      </c>
      <c r="B591" s="4" t="s">
        <v>1099</v>
      </c>
      <c r="C591" s="12" t="s">
        <v>1211</v>
      </c>
      <c r="D591" s="6">
        <v>15</v>
      </c>
      <c r="E591" s="23">
        <v>40311</v>
      </c>
      <c r="F591" s="15" t="s">
        <v>1591</v>
      </c>
      <c r="G591" s="18">
        <v>40305.337500000001</v>
      </c>
      <c r="H591" s="26" t="s">
        <v>1591</v>
      </c>
      <c r="I591" s="17" t="s">
        <v>3750</v>
      </c>
      <c r="J591" s="17" t="s">
        <v>3751</v>
      </c>
    </row>
    <row r="592" spans="1:10" s="46" customFormat="1" ht="123.75">
      <c r="A592" s="2" t="s">
        <v>590</v>
      </c>
      <c r="B592" s="4" t="s">
        <v>1099</v>
      </c>
      <c r="C592" s="12" t="s">
        <v>1144</v>
      </c>
      <c r="D592" s="6">
        <v>16</v>
      </c>
      <c r="E592" s="23">
        <v>40311</v>
      </c>
      <c r="F592" s="15" t="s">
        <v>2099</v>
      </c>
      <c r="G592" s="18">
        <v>40305.431944444441</v>
      </c>
      <c r="H592" s="26" t="s">
        <v>2100</v>
      </c>
      <c r="I592" s="17" t="s">
        <v>3752</v>
      </c>
      <c r="J592" s="17" t="s">
        <v>3753</v>
      </c>
    </row>
    <row r="593" spans="1:10" s="46" customFormat="1" ht="101.25">
      <c r="A593" s="2" t="s">
        <v>591</v>
      </c>
      <c r="B593" s="4" t="s">
        <v>1099</v>
      </c>
      <c r="C593" s="12" t="s">
        <v>1232</v>
      </c>
      <c r="D593" s="6">
        <v>17</v>
      </c>
      <c r="E593" s="23">
        <v>40311</v>
      </c>
      <c r="F593" s="15" t="s">
        <v>2101</v>
      </c>
      <c r="G593" s="18">
        <v>40304.661111111112</v>
      </c>
      <c r="H593" s="26" t="s">
        <v>2102</v>
      </c>
      <c r="I593" s="17" t="s">
        <v>3754</v>
      </c>
      <c r="J593" s="17" t="s">
        <v>3755</v>
      </c>
    </row>
    <row r="594" spans="1:10" s="46" customFormat="1" ht="135">
      <c r="A594" s="2" t="s">
        <v>592</v>
      </c>
      <c r="B594" s="4" t="s">
        <v>1099</v>
      </c>
      <c r="C594" s="12" t="s">
        <v>1566</v>
      </c>
      <c r="D594" s="6">
        <v>18</v>
      </c>
      <c r="E594" s="23">
        <v>40311</v>
      </c>
      <c r="F594" s="15" t="s">
        <v>1566</v>
      </c>
      <c r="G594" s="18">
        <v>40309.4375</v>
      </c>
      <c r="H594" s="26" t="s">
        <v>2103</v>
      </c>
      <c r="I594" s="17" t="s">
        <v>5827</v>
      </c>
      <c r="J594" s="17" t="s">
        <v>3756</v>
      </c>
    </row>
    <row r="595" spans="1:10" s="46" customFormat="1" ht="67.5">
      <c r="A595" s="2" t="s">
        <v>593</v>
      </c>
      <c r="B595" s="4" t="s">
        <v>1099</v>
      </c>
      <c r="C595" s="12" t="s">
        <v>1144</v>
      </c>
      <c r="D595" s="6">
        <v>19</v>
      </c>
      <c r="E595" s="23">
        <v>40311</v>
      </c>
      <c r="F595" s="15" t="s">
        <v>2042</v>
      </c>
      <c r="G595" s="18">
        <v>40308.587500000001</v>
      </c>
      <c r="H595" s="26" t="s">
        <v>2104</v>
      </c>
      <c r="I595" s="17" t="s">
        <v>3757</v>
      </c>
      <c r="J595" s="17" t="s">
        <v>3758</v>
      </c>
    </row>
    <row r="596" spans="1:10" s="46" customFormat="1" ht="78.75">
      <c r="A596" s="2" t="s">
        <v>594</v>
      </c>
      <c r="B596" s="4" t="s">
        <v>1099</v>
      </c>
      <c r="C596" s="12" t="s">
        <v>1176</v>
      </c>
      <c r="D596" s="6">
        <v>20</v>
      </c>
      <c r="E596" s="23">
        <v>40311</v>
      </c>
      <c r="F596" s="15" t="s">
        <v>1899</v>
      </c>
      <c r="G596" s="18">
        <v>40304.995138888888</v>
      </c>
      <c r="H596" s="26" t="s">
        <v>2105</v>
      </c>
      <c r="I596" s="17" t="s">
        <v>3759</v>
      </c>
      <c r="J596" s="17" t="s">
        <v>3760</v>
      </c>
    </row>
    <row r="597" spans="1:10" s="46" customFormat="1" ht="90">
      <c r="A597" s="2" t="s">
        <v>595</v>
      </c>
      <c r="B597" s="4" t="s">
        <v>1099</v>
      </c>
      <c r="C597" s="12" t="s">
        <v>1158</v>
      </c>
      <c r="D597" s="6">
        <v>21</v>
      </c>
      <c r="E597" s="23">
        <v>40311</v>
      </c>
      <c r="F597" s="15" t="s">
        <v>2015</v>
      </c>
      <c r="G597" s="18">
        <v>40309.375</v>
      </c>
      <c r="H597" s="26" t="s">
        <v>2106</v>
      </c>
      <c r="I597" s="17" t="s">
        <v>3761</v>
      </c>
      <c r="J597" s="17" t="s">
        <v>3762</v>
      </c>
    </row>
    <row r="598" spans="1:10" s="46" customFormat="1" ht="33.75">
      <c r="A598" s="2" t="s">
        <v>596</v>
      </c>
      <c r="B598" s="4" t="s">
        <v>1099</v>
      </c>
      <c r="C598" s="12" t="s">
        <v>2055</v>
      </c>
      <c r="D598" s="6">
        <v>22</v>
      </c>
      <c r="E598" s="23">
        <v>40311</v>
      </c>
      <c r="F598" s="15" t="s">
        <v>2107</v>
      </c>
      <c r="G598" s="18">
        <v>40306.457638888889</v>
      </c>
      <c r="H598" s="26" t="s">
        <v>2108</v>
      </c>
      <c r="I598" s="17" t="s">
        <v>3763</v>
      </c>
      <c r="J598" s="17" t="s">
        <v>3764</v>
      </c>
    </row>
    <row r="599" spans="1:10" s="46" customFormat="1" ht="45">
      <c r="A599" s="2" t="s">
        <v>597</v>
      </c>
      <c r="B599" s="4" t="s">
        <v>1099</v>
      </c>
      <c r="C599" s="12" t="s">
        <v>2055</v>
      </c>
      <c r="D599" s="6">
        <v>23</v>
      </c>
      <c r="E599" s="23">
        <v>40311</v>
      </c>
      <c r="F599" s="15" t="s">
        <v>2109</v>
      </c>
      <c r="G599" s="18">
        <v>40303.569444444445</v>
      </c>
      <c r="H599" s="26" t="s">
        <v>2110</v>
      </c>
      <c r="I599" s="17" t="s">
        <v>3765</v>
      </c>
      <c r="J599" s="17" t="s">
        <v>3766</v>
      </c>
    </row>
    <row r="600" spans="1:10" s="46" customFormat="1" ht="90">
      <c r="A600" s="2" t="s">
        <v>598</v>
      </c>
      <c r="B600" s="4" t="s">
        <v>1099</v>
      </c>
      <c r="C600" s="12" t="s">
        <v>1987</v>
      </c>
      <c r="D600" s="6">
        <v>24</v>
      </c>
      <c r="E600" s="23">
        <v>40311</v>
      </c>
      <c r="F600" s="15" t="s">
        <v>2111</v>
      </c>
      <c r="G600" s="18">
        <v>40309.406944444447</v>
      </c>
      <c r="H600" s="26" t="s">
        <v>2112</v>
      </c>
      <c r="I600" s="17" t="s">
        <v>3767</v>
      </c>
      <c r="J600" s="17" t="s">
        <v>3768</v>
      </c>
    </row>
    <row r="601" spans="1:10" s="46" customFormat="1" ht="33.75">
      <c r="A601" s="2" t="s">
        <v>599</v>
      </c>
      <c r="B601" s="4" t="s">
        <v>1099</v>
      </c>
      <c r="C601" s="12" t="s">
        <v>1987</v>
      </c>
      <c r="D601" s="6">
        <v>25</v>
      </c>
      <c r="E601" s="23">
        <v>40311</v>
      </c>
      <c r="F601" s="15" t="s">
        <v>2113</v>
      </c>
      <c r="G601" s="18">
        <v>40309.43472222222</v>
      </c>
      <c r="H601" s="26" t="s">
        <v>2114</v>
      </c>
      <c r="I601" s="17" t="s">
        <v>3769</v>
      </c>
      <c r="J601" s="17" t="s">
        <v>3770</v>
      </c>
    </row>
    <row r="602" spans="1:10" s="46" customFormat="1" ht="157.5">
      <c r="A602" s="2" t="s">
        <v>600</v>
      </c>
      <c r="B602" s="4" t="s">
        <v>1099</v>
      </c>
      <c r="C602" s="12" t="s">
        <v>1987</v>
      </c>
      <c r="D602" s="6">
        <v>26</v>
      </c>
      <c r="E602" s="23">
        <v>40311</v>
      </c>
      <c r="F602" s="15" t="s">
        <v>2113</v>
      </c>
      <c r="G602" s="18">
        <v>40309.356249999997</v>
      </c>
      <c r="H602" s="26" t="s">
        <v>2115</v>
      </c>
      <c r="I602" s="17" t="s">
        <v>3771</v>
      </c>
      <c r="J602" s="17" t="s">
        <v>3772</v>
      </c>
    </row>
    <row r="603" spans="1:10" s="46" customFormat="1" ht="236.25">
      <c r="A603" s="2" t="s">
        <v>601</v>
      </c>
      <c r="B603" s="4" t="s">
        <v>1099</v>
      </c>
      <c r="C603" s="12" t="s">
        <v>1987</v>
      </c>
      <c r="D603" s="6">
        <v>27</v>
      </c>
      <c r="E603" s="23">
        <v>40311</v>
      </c>
      <c r="F603" s="15" t="s">
        <v>2113</v>
      </c>
      <c r="G603" s="18">
        <v>40309.82708333333</v>
      </c>
      <c r="H603" s="26" t="s">
        <v>2116</v>
      </c>
      <c r="I603" s="17" t="s">
        <v>3773</v>
      </c>
      <c r="J603" s="17" t="s">
        <v>3774</v>
      </c>
    </row>
    <row r="604" spans="1:10" s="46" customFormat="1" ht="123.75">
      <c r="A604" s="2" t="s">
        <v>602</v>
      </c>
      <c r="B604" s="4" t="s">
        <v>1099</v>
      </c>
      <c r="C604" s="12" t="s">
        <v>1987</v>
      </c>
      <c r="D604" s="6">
        <v>28</v>
      </c>
      <c r="E604" s="23">
        <v>40311</v>
      </c>
      <c r="F604" s="15" t="s">
        <v>2111</v>
      </c>
      <c r="G604" s="18">
        <v>40308.51666666667</v>
      </c>
      <c r="H604" s="26" t="s">
        <v>2117</v>
      </c>
      <c r="I604" s="17" t="s">
        <v>3775</v>
      </c>
      <c r="J604" s="17" t="s">
        <v>3776</v>
      </c>
    </row>
    <row r="605" spans="1:10" s="46" customFormat="1" ht="135">
      <c r="A605" s="2" t="s">
        <v>603</v>
      </c>
      <c r="B605" s="4" t="s">
        <v>1099</v>
      </c>
      <c r="C605" s="12" t="s">
        <v>1697</v>
      </c>
      <c r="D605" s="6">
        <v>1</v>
      </c>
      <c r="E605" s="23">
        <v>40318</v>
      </c>
      <c r="F605" s="15" t="s">
        <v>2118</v>
      </c>
      <c r="G605" s="18">
        <v>40310.461111111108</v>
      </c>
      <c r="H605" s="26" t="s">
        <v>2119</v>
      </c>
      <c r="I605" s="17" t="s">
        <v>3777</v>
      </c>
      <c r="J605" s="17" t="s">
        <v>3778</v>
      </c>
    </row>
    <row r="606" spans="1:10" s="46" customFormat="1" ht="135">
      <c r="A606" s="2" t="s">
        <v>604</v>
      </c>
      <c r="B606" s="4" t="s">
        <v>1099</v>
      </c>
      <c r="C606" s="12" t="s">
        <v>1697</v>
      </c>
      <c r="D606" s="6">
        <v>2</v>
      </c>
      <c r="E606" s="23">
        <v>40318</v>
      </c>
      <c r="F606" s="15" t="s">
        <v>2118</v>
      </c>
      <c r="G606" s="18">
        <v>40308.521527777775</v>
      </c>
      <c r="H606" s="26" t="s">
        <v>1371</v>
      </c>
      <c r="I606" s="17" t="s">
        <v>3779</v>
      </c>
      <c r="J606" s="17" t="s">
        <v>3492</v>
      </c>
    </row>
    <row r="607" spans="1:10" s="46" customFormat="1" ht="67.5">
      <c r="A607" s="2" t="s">
        <v>605</v>
      </c>
      <c r="B607" s="4" t="s">
        <v>1099</v>
      </c>
      <c r="C607" s="12" t="s">
        <v>1316</v>
      </c>
      <c r="D607" s="6">
        <v>3</v>
      </c>
      <c r="E607" s="23">
        <v>40318</v>
      </c>
      <c r="F607" s="15" t="s">
        <v>2120</v>
      </c>
      <c r="G607" s="18">
        <v>40315.774305555555</v>
      </c>
      <c r="H607" s="26" t="s">
        <v>2121</v>
      </c>
      <c r="I607" s="17" t="s">
        <v>3780</v>
      </c>
      <c r="J607" s="17" t="s">
        <v>3781</v>
      </c>
    </row>
    <row r="608" spans="1:10" s="46" customFormat="1" ht="45">
      <c r="A608" s="2" t="s">
        <v>606</v>
      </c>
      <c r="B608" s="4" t="s">
        <v>1099</v>
      </c>
      <c r="C608" s="12" t="s">
        <v>2122</v>
      </c>
      <c r="D608" s="6">
        <v>4</v>
      </c>
      <c r="E608" s="23">
        <v>40318</v>
      </c>
      <c r="F608" s="15" t="s">
        <v>2123</v>
      </c>
      <c r="G608" s="18">
        <v>40310.434027777781</v>
      </c>
      <c r="H608" s="26" t="s">
        <v>2124</v>
      </c>
      <c r="I608" s="17" t="s">
        <v>3782</v>
      </c>
      <c r="J608" s="17" t="s">
        <v>3783</v>
      </c>
    </row>
    <row r="609" spans="1:10" s="46" customFormat="1" ht="33.75">
      <c r="A609" s="2" t="s">
        <v>607</v>
      </c>
      <c r="B609" s="4" t="s">
        <v>1099</v>
      </c>
      <c r="C609" s="12" t="s">
        <v>1987</v>
      </c>
      <c r="D609" s="6">
        <v>5</v>
      </c>
      <c r="E609" s="23">
        <v>40318</v>
      </c>
      <c r="F609" s="15" t="s">
        <v>2111</v>
      </c>
      <c r="G609" s="18">
        <v>40312.657638888886</v>
      </c>
      <c r="H609" s="26" t="s">
        <v>2125</v>
      </c>
      <c r="I609" s="17" t="s">
        <v>3784</v>
      </c>
      <c r="J609" s="17" t="s">
        <v>3785</v>
      </c>
    </row>
    <row r="610" spans="1:10" s="46" customFormat="1" ht="33.75">
      <c r="A610" s="2" t="s">
        <v>608</v>
      </c>
      <c r="B610" s="4" t="s">
        <v>1099</v>
      </c>
      <c r="C610" s="12" t="s">
        <v>1987</v>
      </c>
      <c r="D610" s="6">
        <v>6</v>
      </c>
      <c r="E610" s="23">
        <v>40318</v>
      </c>
      <c r="F610" s="15" t="s">
        <v>2111</v>
      </c>
      <c r="G610" s="18">
        <v>40316.348611111112</v>
      </c>
      <c r="H610" s="26" t="s">
        <v>2126</v>
      </c>
      <c r="I610" s="17" t="s">
        <v>3786</v>
      </c>
      <c r="J610" s="17" t="s">
        <v>3787</v>
      </c>
    </row>
    <row r="611" spans="1:10" s="46" customFormat="1" ht="45">
      <c r="A611" s="2" t="s">
        <v>609</v>
      </c>
      <c r="B611" s="4" t="s">
        <v>1099</v>
      </c>
      <c r="C611" s="12" t="s">
        <v>1144</v>
      </c>
      <c r="D611" s="6">
        <v>7</v>
      </c>
      <c r="E611" s="23">
        <v>40318</v>
      </c>
      <c r="F611" s="15" t="s">
        <v>1438</v>
      </c>
      <c r="G611" s="18">
        <v>40310.470833333333</v>
      </c>
      <c r="H611" s="26" t="s">
        <v>2127</v>
      </c>
      <c r="I611" s="17" t="s">
        <v>3788</v>
      </c>
      <c r="J611" s="17" t="s">
        <v>3789</v>
      </c>
    </row>
    <row r="612" spans="1:10" s="46" customFormat="1" ht="292.5">
      <c r="A612" s="2" t="s">
        <v>610</v>
      </c>
      <c r="B612" s="4" t="s">
        <v>1099</v>
      </c>
      <c r="C612" s="12" t="s">
        <v>1144</v>
      </c>
      <c r="D612" s="6">
        <v>8</v>
      </c>
      <c r="E612" s="23">
        <v>40318</v>
      </c>
      <c r="F612" s="15" t="s">
        <v>1438</v>
      </c>
      <c r="G612" s="18">
        <v>40311.88958333333</v>
      </c>
      <c r="H612" s="26" t="s">
        <v>2128</v>
      </c>
      <c r="I612" s="17" t="s">
        <v>3790</v>
      </c>
      <c r="J612" s="17" t="s">
        <v>3791</v>
      </c>
    </row>
    <row r="613" spans="1:10" s="46" customFormat="1" ht="135">
      <c r="A613" s="2" t="s">
        <v>611</v>
      </c>
      <c r="B613" s="4" t="s">
        <v>1099</v>
      </c>
      <c r="C613" s="12" t="s">
        <v>1845</v>
      </c>
      <c r="D613" s="6">
        <v>9</v>
      </c>
      <c r="E613" s="23">
        <v>40318</v>
      </c>
      <c r="F613" s="26" t="s">
        <v>2129</v>
      </c>
      <c r="G613" s="18">
        <v>40315.611805555556</v>
      </c>
      <c r="H613" s="26" t="s">
        <v>2130</v>
      </c>
      <c r="I613" s="17" t="s">
        <v>3792</v>
      </c>
      <c r="J613" s="17" t="s">
        <v>3793</v>
      </c>
    </row>
    <row r="614" spans="1:10" s="46" customFormat="1" ht="33.75">
      <c r="A614" s="2" t="s">
        <v>612</v>
      </c>
      <c r="B614" s="4" t="s">
        <v>1099</v>
      </c>
      <c r="C614" s="12" t="s">
        <v>1236</v>
      </c>
      <c r="D614" s="6">
        <v>10</v>
      </c>
      <c r="E614" s="23">
        <v>40318</v>
      </c>
      <c r="F614" s="15" t="s">
        <v>2131</v>
      </c>
      <c r="G614" s="18">
        <v>40312.5625</v>
      </c>
      <c r="H614" s="26" t="s">
        <v>2132</v>
      </c>
      <c r="I614" s="17" t="s">
        <v>3794</v>
      </c>
      <c r="J614" s="17" t="s">
        <v>3795</v>
      </c>
    </row>
    <row r="615" spans="1:10" s="46" customFormat="1" ht="33.75">
      <c r="A615" s="2" t="s">
        <v>613</v>
      </c>
      <c r="B615" s="4" t="s">
        <v>1099</v>
      </c>
      <c r="C615" s="12" t="s">
        <v>1566</v>
      </c>
      <c r="D615" s="6">
        <v>11</v>
      </c>
      <c r="E615" s="23">
        <v>40318</v>
      </c>
      <c r="F615" s="15" t="s">
        <v>1676</v>
      </c>
      <c r="G615" s="18">
        <v>40312.561805555553</v>
      </c>
      <c r="H615" s="26" t="s">
        <v>1676</v>
      </c>
      <c r="I615" s="17" t="s">
        <v>3796</v>
      </c>
      <c r="J615" s="17" t="s">
        <v>3797</v>
      </c>
    </row>
    <row r="616" spans="1:10" s="46" customFormat="1" ht="101.25">
      <c r="A616" s="2" t="s">
        <v>614</v>
      </c>
      <c r="B616" s="4" t="s">
        <v>1099</v>
      </c>
      <c r="C616" s="12" t="s">
        <v>1232</v>
      </c>
      <c r="D616" s="6">
        <v>12</v>
      </c>
      <c r="E616" s="23">
        <v>40318</v>
      </c>
      <c r="F616" s="15" t="s">
        <v>2133</v>
      </c>
      <c r="G616" s="18">
        <v>40315.657638888886</v>
      </c>
      <c r="H616" s="26" t="s">
        <v>2134</v>
      </c>
      <c r="I616" s="17" t="s">
        <v>3798</v>
      </c>
      <c r="J616" s="17" t="s">
        <v>3799</v>
      </c>
    </row>
    <row r="617" spans="1:10" s="46" customFormat="1" ht="90">
      <c r="A617" s="2" t="s">
        <v>615</v>
      </c>
      <c r="B617" s="4" t="s">
        <v>1099</v>
      </c>
      <c r="C617" s="12" t="s">
        <v>2055</v>
      </c>
      <c r="D617" s="6">
        <v>1</v>
      </c>
      <c r="E617" s="23">
        <v>40325</v>
      </c>
      <c r="F617" s="15" t="s">
        <v>2135</v>
      </c>
      <c r="G617" s="18">
        <v>40319.45208333333</v>
      </c>
      <c r="H617" s="26" t="s">
        <v>2136</v>
      </c>
      <c r="I617" s="17" t="s">
        <v>3800</v>
      </c>
      <c r="J617" s="17" t="s">
        <v>3801</v>
      </c>
    </row>
    <row r="618" spans="1:10" s="46" customFormat="1" ht="123.75">
      <c r="A618" s="2" t="s">
        <v>616</v>
      </c>
      <c r="B618" s="4" t="s">
        <v>1099</v>
      </c>
      <c r="C618" s="12" t="s">
        <v>1360</v>
      </c>
      <c r="D618" s="6">
        <v>2</v>
      </c>
      <c r="E618" s="23">
        <v>40325</v>
      </c>
      <c r="F618" s="15" t="s">
        <v>1360</v>
      </c>
      <c r="G618" s="18">
        <v>40322.884722222225</v>
      </c>
      <c r="H618" s="26" t="s">
        <v>2137</v>
      </c>
      <c r="I618" s="17" t="s">
        <v>3802</v>
      </c>
      <c r="J618" s="17" t="s">
        <v>3803</v>
      </c>
    </row>
    <row r="619" spans="1:10" s="46" customFormat="1" ht="225">
      <c r="A619" s="2" t="s">
        <v>617</v>
      </c>
      <c r="B619" s="4" t="s">
        <v>1099</v>
      </c>
      <c r="C619" s="12" t="s">
        <v>1697</v>
      </c>
      <c r="D619" s="6">
        <v>3</v>
      </c>
      <c r="E619" s="23">
        <v>40325</v>
      </c>
      <c r="F619" s="15" t="s">
        <v>2005</v>
      </c>
      <c r="G619" s="18">
        <v>40322.854861111111</v>
      </c>
      <c r="H619" s="26" t="s">
        <v>2138</v>
      </c>
      <c r="I619" s="17" t="s">
        <v>3804</v>
      </c>
      <c r="J619" s="17" t="s">
        <v>3805</v>
      </c>
    </row>
    <row r="620" spans="1:10" s="46" customFormat="1" ht="45">
      <c r="A620" s="2" t="s">
        <v>618</v>
      </c>
      <c r="B620" s="4" t="s">
        <v>1099</v>
      </c>
      <c r="C620" s="12" t="s">
        <v>1697</v>
      </c>
      <c r="D620" s="6">
        <v>4</v>
      </c>
      <c r="E620" s="23">
        <v>40325</v>
      </c>
      <c r="F620" s="15" t="s">
        <v>2005</v>
      </c>
      <c r="G620" s="18">
        <v>40323.438888888886</v>
      </c>
      <c r="H620" s="26" t="s">
        <v>1891</v>
      </c>
      <c r="I620" s="17" t="s">
        <v>3806</v>
      </c>
      <c r="J620" s="17" t="s">
        <v>3807</v>
      </c>
    </row>
    <row r="621" spans="1:10" s="46" customFormat="1" ht="67.5">
      <c r="A621" s="2" t="s">
        <v>619</v>
      </c>
      <c r="B621" s="4" t="s">
        <v>1099</v>
      </c>
      <c r="C621" s="12" t="s">
        <v>1158</v>
      </c>
      <c r="D621" s="6">
        <v>5</v>
      </c>
      <c r="E621" s="23">
        <v>40325</v>
      </c>
      <c r="F621" s="15" t="s">
        <v>2139</v>
      </c>
      <c r="G621" s="18">
        <v>40323.418749999997</v>
      </c>
      <c r="H621" s="26" t="s">
        <v>2140</v>
      </c>
      <c r="I621" s="17" t="s">
        <v>3808</v>
      </c>
      <c r="J621" s="17" t="s">
        <v>3809</v>
      </c>
    </row>
    <row r="622" spans="1:10" s="46" customFormat="1" ht="90">
      <c r="A622" s="2" t="s">
        <v>620</v>
      </c>
      <c r="B622" s="4" t="s">
        <v>1099</v>
      </c>
      <c r="C622" s="12" t="s">
        <v>1211</v>
      </c>
      <c r="D622" s="6">
        <v>6</v>
      </c>
      <c r="E622" s="23">
        <v>40325</v>
      </c>
      <c r="F622" s="15" t="s">
        <v>1591</v>
      </c>
      <c r="G622" s="18">
        <v>40318.424305555556</v>
      </c>
      <c r="H622" s="26" t="s">
        <v>2141</v>
      </c>
      <c r="I622" s="17" t="s">
        <v>3810</v>
      </c>
      <c r="J622" s="17" t="s">
        <v>3811</v>
      </c>
    </row>
    <row r="623" spans="1:10" s="46" customFormat="1" ht="135">
      <c r="A623" s="2" t="s">
        <v>621</v>
      </c>
      <c r="B623" s="4" t="s">
        <v>1099</v>
      </c>
      <c r="C623" s="12" t="s">
        <v>1566</v>
      </c>
      <c r="D623" s="6">
        <v>7</v>
      </c>
      <c r="E623" s="23">
        <v>40325</v>
      </c>
      <c r="F623" s="15" t="s">
        <v>1676</v>
      </c>
      <c r="G623" s="18">
        <v>40319.419444444444</v>
      </c>
      <c r="H623" s="26" t="s">
        <v>2142</v>
      </c>
      <c r="I623" s="17" t="s">
        <v>5007</v>
      </c>
      <c r="J623" s="17" t="s">
        <v>3812</v>
      </c>
    </row>
    <row r="624" spans="1:10" s="46" customFormat="1" ht="67.5">
      <c r="A624" s="2" t="s">
        <v>622</v>
      </c>
      <c r="B624" s="4" t="s">
        <v>1099</v>
      </c>
      <c r="C624" s="12" t="s">
        <v>1236</v>
      </c>
      <c r="D624" s="6">
        <v>8</v>
      </c>
      <c r="E624" s="23">
        <v>40325</v>
      </c>
      <c r="F624" s="15" t="s">
        <v>1702</v>
      </c>
      <c r="G624" s="18">
        <v>40323.524305555555</v>
      </c>
      <c r="H624" s="26" t="s">
        <v>2143</v>
      </c>
      <c r="I624" s="17" t="s">
        <v>3813</v>
      </c>
      <c r="J624" s="17" t="s">
        <v>3814</v>
      </c>
    </row>
    <row r="625" spans="1:10" s="46" customFormat="1" ht="33.75">
      <c r="A625" s="2" t="s">
        <v>623</v>
      </c>
      <c r="B625" s="4" t="s">
        <v>1099</v>
      </c>
      <c r="C625" s="12" t="s">
        <v>1236</v>
      </c>
      <c r="D625" s="6">
        <v>9</v>
      </c>
      <c r="E625" s="23">
        <v>40325</v>
      </c>
      <c r="F625" s="15" t="s">
        <v>1702</v>
      </c>
      <c r="G625" s="18">
        <v>40323.588888888888</v>
      </c>
      <c r="H625" s="26" t="s">
        <v>2144</v>
      </c>
      <c r="I625" s="17" t="s">
        <v>3815</v>
      </c>
      <c r="J625" s="17" t="s">
        <v>3816</v>
      </c>
    </row>
    <row r="626" spans="1:10" s="46" customFormat="1" ht="56.25">
      <c r="A626" s="2" t="s">
        <v>624</v>
      </c>
      <c r="B626" s="4" t="s">
        <v>1099</v>
      </c>
      <c r="C626" s="12" t="s">
        <v>1599</v>
      </c>
      <c r="D626" s="6">
        <v>10</v>
      </c>
      <c r="E626" s="23">
        <v>40325</v>
      </c>
      <c r="F626" s="26" t="s">
        <v>2145</v>
      </c>
      <c r="G626" s="18">
        <v>40317.927083333336</v>
      </c>
      <c r="H626" s="26" t="s">
        <v>2146</v>
      </c>
      <c r="I626" s="17" t="s">
        <v>3817</v>
      </c>
      <c r="J626" s="17" t="s">
        <v>3818</v>
      </c>
    </row>
    <row r="627" spans="1:10" s="46" customFormat="1" ht="45">
      <c r="A627" s="2" t="s">
        <v>625</v>
      </c>
      <c r="B627" s="4" t="s">
        <v>1099</v>
      </c>
      <c r="C627" s="12" t="s">
        <v>1599</v>
      </c>
      <c r="D627" s="6">
        <v>11</v>
      </c>
      <c r="E627" s="23">
        <v>40325</v>
      </c>
      <c r="F627" s="26" t="s">
        <v>2145</v>
      </c>
      <c r="G627" s="18">
        <v>40322.62222222222</v>
      </c>
      <c r="H627" s="26" t="s">
        <v>2147</v>
      </c>
      <c r="I627" s="17" t="s">
        <v>3819</v>
      </c>
      <c r="J627" s="17" t="s">
        <v>3820</v>
      </c>
    </row>
    <row r="628" spans="1:10" s="46" customFormat="1" ht="56.25">
      <c r="A628" s="2" t="s">
        <v>626</v>
      </c>
      <c r="B628" s="4" t="s">
        <v>1099</v>
      </c>
      <c r="C628" s="12" t="s">
        <v>2148</v>
      </c>
      <c r="D628" s="6">
        <v>12</v>
      </c>
      <c r="E628" s="23">
        <v>40325</v>
      </c>
      <c r="F628" s="15" t="s">
        <v>2149</v>
      </c>
      <c r="G628" s="18">
        <v>40317.921527777777</v>
      </c>
      <c r="H628" s="26" t="s">
        <v>2150</v>
      </c>
      <c r="I628" s="17" t="s">
        <v>3821</v>
      </c>
      <c r="J628" s="17" t="s">
        <v>3822</v>
      </c>
    </row>
    <row r="629" spans="1:10" s="46" customFormat="1" ht="67.5">
      <c r="A629" s="2" t="s">
        <v>627</v>
      </c>
      <c r="B629" s="4" t="s">
        <v>1099</v>
      </c>
      <c r="C629" s="12" t="s">
        <v>1379</v>
      </c>
      <c r="D629" s="6">
        <v>13</v>
      </c>
      <c r="E629" s="23">
        <v>40325</v>
      </c>
      <c r="F629" s="15" t="s">
        <v>2151</v>
      </c>
      <c r="G629" s="18">
        <v>40318.665972222225</v>
      </c>
      <c r="H629" s="26" t="s">
        <v>2152</v>
      </c>
      <c r="I629" s="17" t="s">
        <v>3823</v>
      </c>
      <c r="J629" s="17" t="s">
        <v>3824</v>
      </c>
    </row>
    <row r="630" spans="1:10" s="46" customFormat="1" ht="78.75">
      <c r="A630" s="2" t="s">
        <v>628</v>
      </c>
      <c r="B630" s="4" t="s">
        <v>1099</v>
      </c>
      <c r="C630" s="12" t="s">
        <v>1211</v>
      </c>
      <c r="D630" s="6">
        <v>1</v>
      </c>
      <c r="E630" s="23">
        <v>40332</v>
      </c>
      <c r="F630" s="15" t="s">
        <v>1591</v>
      </c>
      <c r="G630" s="18">
        <v>40318.828472222223</v>
      </c>
      <c r="H630" s="26" t="s">
        <v>2153</v>
      </c>
      <c r="I630" s="17" t="s">
        <v>3825</v>
      </c>
      <c r="J630" s="17" t="s">
        <v>3826</v>
      </c>
    </row>
    <row r="631" spans="1:10" s="46" customFormat="1" ht="135">
      <c r="A631" s="2" t="s">
        <v>629</v>
      </c>
      <c r="B631" s="4" t="s">
        <v>1099</v>
      </c>
      <c r="C631" s="12" t="s">
        <v>1211</v>
      </c>
      <c r="D631" s="6">
        <v>2</v>
      </c>
      <c r="E631" s="23">
        <v>40332</v>
      </c>
      <c r="F631" s="15" t="s">
        <v>1591</v>
      </c>
      <c r="G631" s="18">
        <v>40330.00277777778</v>
      </c>
      <c r="H631" s="26" t="s">
        <v>2154</v>
      </c>
      <c r="I631" s="17" t="s">
        <v>3827</v>
      </c>
      <c r="J631" s="17" t="s">
        <v>3828</v>
      </c>
    </row>
    <row r="632" spans="1:10" s="46" customFormat="1" ht="45">
      <c r="A632" s="2" t="s">
        <v>630</v>
      </c>
      <c r="B632" s="4" t="s">
        <v>1099</v>
      </c>
      <c r="C632" s="12" t="s">
        <v>1566</v>
      </c>
      <c r="D632" s="6">
        <v>3</v>
      </c>
      <c r="E632" s="23">
        <v>40332</v>
      </c>
      <c r="F632" s="15" t="s">
        <v>1676</v>
      </c>
      <c r="G632" s="18">
        <v>40330.527083333334</v>
      </c>
      <c r="H632" s="26" t="s">
        <v>1566</v>
      </c>
      <c r="I632" s="17" t="s">
        <v>3829</v>
      </c>
      <c r="J632" s="17" t="s">
        <v>3830</v>
      </c>
    </row>
    <row r="633" spans="1:10" s="46" customFormat="1" ht="78.75">
      <c r="A633" s="2" t="s">
        <v>631</v>
      </c>
      <c r="B633" s="4" t="s">
        <v>1099</v>
      </c>
      <c r="C633" s="12" t="s">
        <v>1566</v>
      </c>
      <c r="D633" s="6">
        <v>4</v>
      </c>
      <c r="E633" s="23">
        <v>40332</v>
      </c>
      <c r="F633" s="15" t="s">
        <v>1676</v>
      </c>
      <c r="G633" s="18">
        <v>40330.620138888888</v>
      </c>
      <c r="H633" s="26" t="s">
        <v>2155</v>
      </c>
      <c r="I633" s="17" t="s">
        <v>3831</v>
      </c>
      <c r="J633" s="17" t="s">
        <v>3832</v>
      </c>
    </row>
    <row r="634" spans="1:10" s="46" customFormat="1" ht="56.25">
      <c r="A634" s="2" t="s">
        <v>632</v>
      </c>
      <c r="B634" s="4" t="s">
        <v>1099</v>
      </c>
      <c r="C634" s="12" t="s">
        <v>2055</v>
      </c>
      <c r="D634" s="6">
        <v>5</v>
      </c>
      <c r="E634" s="23">
        <v>40332</v>
      </c>
      <c r="F634" s="15" t="s">
        <v>2156</v>
      </c>
      <c r="G634" s="18">
        <v>40331.511805555558</v>
      </c>
      <c r="H634" s="26" t="s">
        <v>2157</v>
      </c>
      <c r="I634" s="17" t="s">
        <v>3833</v>
      </c>
      <c r="J634" s="17" t="s">
        <v>3834</v>
      </c>
    </row>
    <row r="635" spans="1:10" s="46" customFormat="1" ht="191.25">
      <c r="A635" s="2" t="s">
        <v>633</v>
      </c>
      <c r="B635" s="4" t="s">
        <v>1099</v>
      </c>
      <c r="C635" s="12" t="s">
        <v>2158</v>
      </c>
      <c r="D635" s="6">
        <v>6</v>
      </c>
      <c r="E635" s="23">
        <v>40332</v>
      </c>
      <c r="F635" s="15" t="s">
        <v>2159</v>
      </c>
      <c r="G635" s="18">
        <v>40330.436111111114</v>
      </c>
      <c r="H635" s="26" t="s">
        <v>2160</v>
      </c>
      <c r="I635" s="17" t="s">
        <v>3835</v>
      </c>
      <c r="J635" s="17" t="s">
        <v>3836</v>
      </c>
    </row>
    <row r="636" spans="1:10" s="46" customFormat="1" ht="78.75">
      <c r="A636" s="2" t="s">
        <v>634</v>
      </c>
      <c r="B636" s="4" t="s">
        <v>1099</v>
      </c>
      <c r="C636" s="12" t="s">
        <v>1356</v>
      </c>
      <c r="D636" s="6">
        <v>7</v>
      </c>
      <c r="E636" s="23">
        <v>40332</v>
      </c>
      <c r="F636" s="15" t="s">
        <v>2161</v>
      </c>
      <c r="G636" s="18">
        <v>40326.848611111112</v>
      </c>
      <c r="H636" s="26" t="s">
        <v>2162</v>
      </c>
      <c r="I636" s="17" t="s">
        <v>3837</v>
      </c>
      <c r="J636" s="17" t="s">
        <v>3838</v>
      </c>
    </row>
    <row r="637" spans="1:10" s="46" customFormat="1" ht="67.5">
      <c r="A637" s="2" t="s">
        <v>635</v>
      </c>
      <c r="B637" s="4" t="s">
        <v>1100</v>
      </c>
      <c r="C637" s="12" t="s">
        <v>2163</v>
      </c>
      <c r="D637" s="6">
        <v>1</v>
      </c>
      <c r="E637" s="23">
        <v>40647</v>
      </c>
      <c r="F637" s="15" t="s">
        <v>2164</v>
      </c>
      <c r="G637" s="16">
        <v>40644.82916666667</v>
      </c>
      <c r="H637" s="17" t="s">
        <v>2165</v>
      </c>
      <c r="I637" s="17" t="s">
        <v>3839</v>
      </c>
      <c r="J637" s="17" t="s">
        <v>3840</v>
      </c>
    </row>
    <row r="638" spans="1:10" s="46" customFormat="1" ht="337.5">
      <c r="A638" s="2" t="s">
        <v>636</v>
      </c>
      <c r="B638" s="4" t="s">
        <v>1100</v>
      </c>
      <c r="C638" s="12" t="s">
        <v>2163</v>
      </c>
      <c r="D638" s="6">
        <v>2</v>
      </c>
      <c r="E638" s="23">
        <v>40647</v>
      </c>
      <c r="F638" s="15" t="s">
        <v>2164</v>
      </c>
      <c r="G638" s="16">
        <v>40644.571527777778</v>
      </c>
      <c r="H638" s="17" t="s">
        <v>2166</v>
      </c>
      <c r="I638" s="17" t="s">
        <v>3841</v>
      </c>
      <c r="J638" s="17" t="s">
        <v>3842</v>
      </c>
    </row>
    <row r="639" spans="1:10" s="46" customFormat="1" ht="78.75">
      <c r="A639" s="2" t="s">
        <v>637</v>
      </c>
      <c r="B639" s="4" t="s">
        <v>1100</v>
      </c>
      <c r="C639" s="12" t="s">
        <v>1158</v>
      </c>
      <c r="D639" s="6">
        <v>3</v>
      </c>
      <c r="E639" s="23">
        <v>40647</v>
      </c>
      <c r="F639" s="15" t="s">
        <v>2167</v>
      </c>
      <c r="G639" s="16">
        <v>40617.571527777778</v>
      </c>
      <c r="H639" s="17" t="s">
        <v>2168</v>
      </c>
      <c r="I639" s="17" t="s">
        <v>3843</v>
      </c>
      <c r="J639" s="17" t="s">
        <v>3844</v>
      </c>
    </row>
    <row r="640" spans="1:10" s="46" customFormat="1" ht="78.75">
      <c r="A640" s="2" t="s">
        <v>638</v>
      </c>
      <c r="B640" s="4" t="s">
        <v>1100</v>
      </c>
      <c r="C640" s="12" t="s">
        <v>1458</v>
      </c>
      <c r="D640" s="6">
        <v>4</v>
      </c>
      <c r="E640" s="23">
        <v>40647</v>
      </c>
      <c r="F640" s="15" t="s">
        <v>2169</v>
      </c>
      <c r="G640" s="16">
        <v>40640.676388888889</v>
      </c>
      <c r="H640" s="17" t="s">
        <v>2170</v>
      </c>
      <c r="I640" s="17" t="s">
        <v>3845</v>
      </c>
      <c r="J640" s="17" t="s">
        <v>3846</v>
      </c>
    </row>
    <row r="641" spans="1:10" s="46" customFormat="1" ht="78.75">
      <c r="A641" s="2" t="s">
        <v>639</v>
      </c>
      <c r="B641" s="4" t="s">
        <v>1100</v>
      </c>
      <c r="C641" s="12" t="s">
        <v>1169</v>
      </c>
      <c r="D641" s="6">
        <v>5</v>
      </c>
      <c r="E641" s="23">
        <v>40647</v>
      </c>
      <c r="F641" s="15" t="s">
        <v>2171</v>
      </c>
      <c r="G641" s="18" t="s">
        <v>1665</v>
      </c>
      <c r="H641" s="26" t="s">
        <v>1665</v>
      </c>
      <c r="I641" s="17" t="s">
        <v>3847</v>
      </c>
      <c r="J641" s="17" t="s">
        <v>3848</v>
      </c>
    </row>
    <row r="642" spans="1:10" s="46" customFormat="1" ht="146.25">
      <c r="A642" s="2" t="s">
        <v>640</v>
      </c>
      <c r="B642" s="4" t="s">
        <v>1100</v>
      </c>
      <c r="C642" s="12" t="s">
        <v>1380</v>
      </c>
      <c r="D642" s="6">
        <v>6</v>
      </c>
      <c r="E642" s="23">
        <v>40647</v>
      </c>
      <c r="F642" s="15" t="s">
        <v>1380</v>
      </c>
      <c r="G642" s="16">
        <v>40645.431944444441</v>
      </c>
      <c r="H642" s="17" t="s">
        <v>2172</v>
      </c>
      <c r="I642" s="17" t="s">
        <v>3849</v>
      </c>
      <c r="J642" s="17" t="s">
        <v>3850</v>
      </c>
    </row>
    <row r="643" spans="1:10" s="46" customFormat="1" ht="101.25">
      <c r="A643" s="2" t="s">
        <v>641</v>
      </c>
      <c r="B643" s="4" t="s">
        <v>1100</v>
      </c>
      <c r="C643" s="12" t="s">
        <v>1196</v>
      </c>
      <c r="D643" s="6">
        <v>7</v>
      </c>
      <c r="E643" s="23">
        <v>40647</v>
      </c>
      <c r="F643" s="15" t="s">
        <v>2173</v>
      </c>
      <c r="G643" s="16">
        <v>40626.838194444441</v>
      </c>
      <c r="H643" s="17" t="s">
        <v>2174</v>
      </c>
      <c r="I643" s="17" t="s">
        <v>3851</v>
      </c>
      <c r="J643" s="17" t="s">
        <v>3852</v>
      </c>
    </row>
    <row r="644" spans="1:10" s="46" customFormat="1" ht="348.75">
      <c r="A644" s="2" t="s">
        <v>642</v>
      </c>
      <c r="B644" s="4" t="s">
        <v>1100</v>
      </c>
      <c r="C644" s="12" t="s">
        <v>1812</v>
      </c>
      <c r="D644" s="6">
        <v>8</v>
      </c>
      <c r="E644" s="23">
        <v>40647</v>
      </c>
      <c r="F644" s="15" t="s">
        <v>2175</v>
      </c>
      <c r="G644" s="16">
        <v>40644.975694444445</v>
      </c>
      <c r="H644" s="17" t="s">
        <v>2176</v>
      </c>
      <c r="I644" s="17" t="s">
        <v>5828</v>
      </c>
      <c r="J644" s="17" t="s">
        <v>3853</v>
      </c>
    </row>
    <row r="645" spans="1:10" s="46" customFormat="1" ht="78.75">
      <c r="A645" s="2" t="s">
        <v>643</v>
      </c>
      <c r="B645" s="4" t="s">
        <v>1100</v>
      </c>
      <c r="C645" s="12" t="s">
        <v>1236</v>
      </c>
      <c r="D645" s="6">
        <v>9</v>
      </c>
      <c r="E645" s="23">
        <v>40647</v>
      </c>
      <c r="F645" s="15" t="s">
        <v>2177</v>
      </c>
      <c r="G645" s="16" t="s">
        <v>1665</v>
      </c>
      <c r="H645" s="26" t="s">
        <v>1665</v>
      </c>
      <c r="I645" s="17" t="s">
        <v>3854</v>
      </c>
      <c r="J645" s="17" t="s">
        <v>3855</v>
      </c>
    </row>
    <row r="646" spans="1:10" s="46" customFormat="1" ht="45">
      <c r="A646" s="2" t="s">
        <v>644</v>
      </c>
      <c r="B646" s="4" t="s">
        <v>1100</v>
      </c>
      <c r="C646" s="12" t="s">
        <v>1599</v>
      </c>
      <c r="D646" s="6">
        <v>10</v>
      </c>
      <c r="E646" s="23">
        <v>40647</v>
      </c>
      <c r="F646" s="15" t="s">
        <v>1599</v>
      </c>
      <c r="G646" s="18" t="s">
        <v>1665</v>
      </c>
      <c r="H646" s="26" t="s">
        <v>1665</v>
      </c>
      <c r="I646" s="17" t="s">
        <v>3856</v>
      </c>
      <c r="J646" s="17" t="s">
        <v>3857</v>
      </c>
    </row>
    <row r="647" spans="1:10" s="46" customFormat="1" ht="56.25">
      <c r="A647" s="2" t="s">
        <v>645</v>
      </c>
      <c r="B647" s="4" t="s">
        <v>1100</v>
      </c>
      <c r="C647" s="12" t="s">
        <v>1232</v>
      </c>
      <c r="D647" s="6">
        <v>11</v>
      </c>
      <c r="E647" s="23">
        <v>40647</v>
      </c>
      <c r="F647" s="15" t="s">
        <v>1741</v>
      </c>
      <c r="G647" s="18" t="s">
        <v>1665</v>
      </c>
      <c r="H647" s="26" t="s">
        <v>1665</v>
      </c>
      <c r="I647" s="17" t="s">
        <v>3858</v>
      </c>
      <c r="J647" s="17" t="s">
        <v>3859</v>
      </c>
    </row>
    <row r="648" spans="1:10" s="46" customFormat="1" ht="78.75">
      <c r="A648" s="2" t="s">
        <v>646</v>
      </c>
      <c r="B648" s="4" t="s">
        <v>1100</v>
      </c>
      <c r="C648" s="12" t="s">
        <v>2055</v>
      </c>
      <c r="D648" s="6">
        <v>12</v>
      </c>
      <c r="E648" s="23">
        <v>40647</v>
      </c>
      <c r="F648" s="15" t="s">
        <v>2178</v>
      </c>
      <c r="G648" s="16">
        <v>40645.484722222223</v>
      </c>
      <c r="H648" s="17" t="s">
        <v>2179</v>
      </c>
      <c r="I648" s="17" t="s">
        <v>3860</v>
      </c>
      <c r="J648" s="17" t="s">
        <v>3861</v>
      </c>
    </row>
    <row r="649" spans="1:10" s="46" customFormat="1" ht="56.25">
      <c r="A649" s="2" t="s">
        <v>647</v>
      </c>
      <c r="B649" s="4" t="s">
        <v>1100</v>
      </c>
      <c r="C649" s="12" t="s">
        <v>1334</v>
      </c>
      <c r="D649" s="6">
        <v>13</v>
      </c>
      <c r="E649" s="23">
        <v>40647</v>
      </c>
      <c r="F649" s="15" t="s">
        <v>2180</v>
      </c>
      <c r="G649" s="16">
        <v>40645.552083333336</v>
      </c>
      <c r="H649" s="17" t="s">
        <v>2181</v>
      </c>
      <c r="I649" s="17" t="s">
        <v>3862</v>
      </c>
      <c r="J649" s="17" t="s">
        <v>3863</v>
      </c>
    </row>
    <row r="650" spans="1:10" s="46" customFormat="1" ht="146.25">
      <c r="A650" s="2" t="s">
        <v>648</v>
      </c>
      <c r="B650" s="4" t="s">
        <v>1100</v>
      </c>
      <c r="C650" s="12" t="s">
        <v>2182</v>
      </c>
      <c r="D650" s="6">
        <v>14</v>
      </c>
      <c r="E650" s="23">
        <v>40647</v>
      </c>
      <c r="F650" s="15" t="s">
        <v>2183</v>
      </c>
      <c r="G650" s="16">
        <v>40640.730555555558</v>
      </c>
      <c r="H650" s="17" t="s">
        <v>2184</v>
      </c>
      <c r="I650" s="17" t="s">
        <v>3864</v>
      </c>
      <c r="J650" s="17" t="s">
        <v>3865</v>
      </c>
    </row>
    <row r="651" spans="1:10" s="46" customFormat="1" ht="22.5">
      <c r="A651" s="2" t="s">
        <v>649</v>
      </c>
      <c r="B651" s="4" t="s">
        <v>1100</v>
      </c>
      <c r="C651" s="12" t="s">
        <v>1345</v>
      </c>
      <c r="D651" s="6">
        <v>15</v>
      </c>
      <c r="E651" s="23">
        <v>40647</v>
      </c>
      <c r="F651" s="15" t="s">
        <v>1985</v>
      </c>
      <c r="G651" s="16">
        <v>40638.401388888888</v>
      </c>
      <c r="H651" s="17" t="s">
        <v>2185</v>
      </c>
      <c r="I651" s="17" t="s">
        <v>3866</v>
      </c>
      <c r="J651" s="17" t="s">
        <v>3867</v>
      </c>
    </row>
    <row r="652" spans="1:10" s="46" customFormat="1" ht="22.5">
      <c r="A652" s="2" t="s">
        <v>650</v>
      </c>
      <c r="B652" s="4" t="s">
        <v>1100</v>
      </c>
      <c r="C652" s="12" t="s">
        <v>1345</v>
      </c>
      <c r="D652" s="6">
        <v>16</v>
      </c>
      <c r="E652" s="23">
        <v>40647</v>
      </c>
      <c r="F652" s="15" t="s">
        <v>1985</v>
      </c>
      <c r="G652" s="16">
        <v>40644.976388888892</v>
      </c>
      <c r="H652" s="17" t="s">
        <v>2186</v>
      </c>
      <c r="I652" s="17" t="s">
        <v>3868</v>
      </c>
      <c r="J652" s="17" t="s">
        <v>3492</v>
      </c>
    </row>
    <row r="653" spans="1:10" s="46" customFormat="1" ht="78.75">
      <c r="A653" s="2" t="s">
        <v>651</v>
      </c>
      <c r="B653" s="4" t="s">
        <v>1100</v>
      </c>
      <c r="C653" s="12" t="s">
        <v>1316</v>
      </c>
      <c r="D653" s="6">
        <v>17</v>
      </c>
      <c r="E653" s="23">
        <v>40647</v>
      </c>
      <c r="F653" s="15" t="s">
        <v>2187</v>
      </c>
      <c r="G653" s="16">
        <v>40637.673611111109</v>
      </c>
      <c r="H653" s="17" t="s">
        <v>2188</v>
      </c>
      <c r="I653" s="17" t="s">
        <v>3869</v>
      </c>
      <c r="J653" s="17" t="s">
        <v>3870</v>
      </c>
    </row>
    <row r="654" spans="1:10" s="46" customFormat="1" ht="90">
      <c r="A654" s="2" t="s">
        <v>652</v>
      </c>
      <c r="B654" s="4" t="s">
        <v>1100</v>
      </c>
      <c r="C654" s="12" t="s">
        <v>1316</v>
      </c>
      <c r="D654" s="6">
        <v>18</v>
      </c>
      <c r="E654" s="23">
        <v>40647</v>
      </c>
      <c r="F654" s="15" t="s">
        <v>2187</v>
      </c>
      <c r="G654" s="16">
        <v>40645.430555555555</v>
      </c>
      <c r="H654" s="17" t="s">
        <v>2189</v>
      </c>
      <c r="I654" s="17" t="s">
        <v>3871</v>
      </c>
      <c r="J654" s="17" t="s">
        <v>3492</v>
      </c>
    </row>
    <row r="655" spans="1:10" s="46" customFormat="1" ht="146.25">
      <c r="A655" s="2" t="s">
        <v>653</v>
      </c>
      <c r="B655" s="4" t="s">
        <v>1100</v>
      </c>
      <c r="C655" s="12" t="s">
        <v>2190</v>
      </c>
      <c r="D655" s="6">
        <v>19</v>
      </c>
      <c r="E655" s="23">
        <v>40647</v>
      </c>
      <c r="F655" s="15" t="s">
        <v>2191</v>
      </c>
      <c r="G655" s="16">
        <v>40640.808333333334</v>
      </c>
      <c r="H655" s="17" t="s">
        <v>2192</v>
      </c>
      <c r="I655" s="17" t="s">
        <v>3872</v>
      </c>
      <c r="J655" s="17" t="s">
        <v>3873</v>
      </c>
    </row>
    <row r="656" spans="1:10" s="46" customFormat="1" ht="78.75">
      <c r="A656" s="2" t="s">
        <v>654</v>
      </c>
      <c r="B656" s="4" t="s">
        <v>1100</v>
      </c>
      <c r="C656" s="12" t="s">
        <v>1172</v>
      </c>
      <c r="D656" s="6">
        <v>20</v>
      </c>
      <c r="E656" s="23">
        <v>40647</v>
      </c>
      <c r="F656" s="15" t="s">
        <v>2193</v>
      </c>
      <c r="G656" s="16">
        <v>40645.397916666669</v>
      </c>
      <c r="H656" s="17" t="s">
        <v>2194</v>
      </c>
      <c r="I656" s="17" t="s">
        <v>3874</v>
      </c>
      <c r="J656" s="17" t="s">
        <v>3875</v>
      </c>
    </row>
    <row r="657" spans="1:10" s="46" customFormat="1" ht="78.75">
      <c r="A657" s="2" t="s">
        <v>655</v>
      </c>
      <c r="B657" s="4" t="s">
        <v>1100</v>
      </c>
      <c r="C657" s="12" t="s">
        <v>1295</v>
      </c>
      <c r="D657" s="6">
        <v>21</v>
      </c>
      <c r="E657" s="23">
        <v>40647</v>
      </c>
      <c r="F657" s="15" t="s">
        <v>2195</v>
      </c>
      <c r="G657" s="16">
        <v>40629.540277777778</v>
      </c>
      <c r="H657" s="17" t="s">
        <v>2196</v>
      </c>
      <c r="I657" s="17" t="s">
        <v>3876</v>
      </c>
      <c r="J657" s="17" t="s">
        <v>3877</v>
      </c>
    </row>
    <row r="658" spans="1:10" s="46" customFormat="1" ht="123.75">
      <c r="A658" s="2" t="s">
        <v>656</v>
      </c>
      <c r="B658" s="4" t="s">
        <v>1100</v>
      </c>
      <c r="C658" s="12" t="s">
        <v>2197</v>
      </c>
      <c r="D658" s="6">
        <v>1</v>
      </c>
      <c r="E658" s="23">
        <v>40654</v>
      </c>
      <c r="F658" s="15" t="s">
        <v>2198</v>
      </c>
      <c r="G658" s="16">
        <v>40651.559027777781</v>
      </c>
      <c r="H658" s="26" t="s">
        <v>2199</v>
      </c>
      <c r="I658" s="17" t="s">
        <v>3878</v>
      </c>
      <c r="J658" s="17" t="s">
        <v>3879</v>
      </c>
    </row>
    <row r="659" spans="1:10" s="46" customFormat="1" ht="168.75">
      <c r="A659" s="2" t="s">
        <v>657</v>
      </c>
      <c r="B659" s="4" t="s">
        <v>1100</v>
      </c>
      <c r="C659" s="12" t="s">
        <v>1158</v>
      </c>
      <c r="D659" s="6">
        <v>2</v>
      </c>
      <c r="E659" s="23">
        <v>40654</v>
      </c>
      <c r="F659" s="15" t="s">
        <v>2200</v>
      </c>
      <c r="G659" s="16">
        <v>40648.447916666664</v>
      </c>
      <c r="H659" s="26" t="s">
        <v>2201</v>
      </c>
      <c r="I659" s="17" t="s">
        <v>3880</v>
      </c>
      <c r="J659" s="17" t="s">
        <v>3881</v>
      </c>
    </row>
    <row r="660" spans="1:10" s="46" customFormat="1" ht="157.5">
      <c r="A660" s="2" t="s">
        <v>658</v>
      </c>
      <c r="B660" s="4" t="s">
        <v>1100</v>
      </c>
      <c r="C660" s="12" t="s">
        <v>1380</v>
      </c>
      <c r="D660" s="6">
        <v>3</v>
      </c>
      <c r="E660" s="23">
        <v>40654</v>
      </c>
      <c r="F660" s="15" t="s">
        <v>2202</v>
      </c>
      <c r="G660" s="16">
        <v>40646.520138888889</v>
      </c>
      <c r="H660" s="26" t="s">
        <v>2203</v>
      </c>
      <c r="I660" s="17" t="s">
        <v>3882</v>
      </c>
      <c r="J660" s="15" t="s">
        <v>3883</v>
      </c>
    </row>
    <row r="661" spans="1:10" s="46" customFormat="1" ht="101.25">
      <c r="A661" s="2" t="s">
        <v>659</v>
      </c>
      <c r="B661" s="4" t="s">
        <v>1100</v>
      </c>
      <c r="C661" s="12" t="s">
        <v>1196</v>
      </c>
      <c r="D661" s="6">
        <v>4</v>
      </c>
      <c r="E661" s="23">
        <v>40654</v>
      </c>
      <c r="F661" s="15" t="s">
        <v>1626</v>
      </c>
      <c r="G661" s="16">
        <v>40648.605555555558</v>
      </c>
      <c r="H661" s="26" t="s">
        <v>2204</v>
      </c>
      <c r="I661" s="17" t="s">
        <v>3884</v>
      </c>
      <c r="J661" s="17" t="s">
        <v>3885</v>
      </c>
    </row>
    <row r="662" spans="1:10" s="46" customFormat="1" ht="146.25">
      <c r="A662" s="2" t="s">
        <v>660</v>
      </c>
      <c r="B662" s="4" t="s">
        <v>1100</v>
      </c>
      <c r="C662" s="12" t="s">
        <v>1232</v>
      </c>
      <c r="D662" s="6">
        <v>5</v>
      </c>
      <c r="E662" s="23">
        <v>40654</v>
      </c>
      <c r="F662" s="15" t="s">
        <v>1741</v>
      </c>
      <c r="G662" s="16">
        <v>40652.50277777778</v>
      </c>
      <c r="H662" s="26" t="s">
        <v>2205</v>
      </c>
      <c r="I662" s="17" t="s">
        <v>3886</v>
      </c>
      <c r="J662" s="17" t="s">
        <v>3887</v>
      </c>
    </row>
    <row r="663" spans="1:10" s="46" customFormat="1" ht="78.75">
      <c r="A663" s="2" t="s">
        <v>661</v>
      </c>
      <c r="B663" s="4" t="s">
        <v>1100</v>
      </c>
      <c r="C663" s="12" t="s">
        <v>1236</v>
      </c>
      <c r="D663" s="6">
        <v>6</v>
      </c>
      <c r="E663" s="23">
        <v>40654</v>
      </c>
      <c r="F663" s="15" t="s">
        <v>1702</v>
      </c>
      <c r="G663" s="18" t="s">
        <v>1665</v>
      </c>
      <c r="H663" s="26" t="s">
        <v>1665</v>
      </c>
      <c r="I663" s="17" t="s">
        <v>3888</v>
      </c>
      <c r="J663" s="17" t="s">
        <v>3889</v>
      </c>
    </row>
    <row r="664" spans="1:10" s="46" customFormat="1" ht="56.25">
      <c r="A664" s="2" t="s">
        <v>662</v>
      </c>
      <c r="B664" s="4" t="s">
        <v>1100</v>
      </c>
      <c r="C664" s="12" t="s">
        <v>1211</v>
      </c>
      <c r="D664" s="6">
        <v>7</v>
      </c>
      <c r="E664" s="23">
        <v>40654</v>
      </c>
      <c r="F664" s="15" t="s">
        <v>1591</v>
      </c>
      <c r="G664" s="16">
        <v>40648.566666666666</v>
      </c>
      <c r="H664" s="26" t="s">
        <v>2206</v>
      </c>
      <c r="I664" s="17" t="s">
        <v>3890</v>
      </c>
      <c r="J664" s="17" t="s">
        <v>3891</v>
      </c>
    </row>
    <row r="665" spans="1:10" s="46" customFormat="1" ht="33.75">
      <c r="A665" s="2" t="s">
        <v>663</v>
      </c>
      <c r="B665" s="4" t="s">
        <v>1100</v>
      </c>
      <c r="C665" s="12" t="s">
        <v>2055</v>
      </c>
      <c r="D665" s="6">
        <v>8</v>
      </c>
      <c r="E665" s="23">
        <v>40654</v>
      </c>
      <c r="F665" s="15" t="s">
        <v>2178</v>
      </c>
      <c r="G665" s="16">
        <v>40648.512499999997</v>
      </c>
      <c r="H665" s="26" t="s">
        <v>2207</v>
      </c>
      <c r="I665" s="17" t="s">
        <v>3892</v>
      </c>
      <c r="J665" s="17" t="s">
        <v>3893</v>
      </c>
    </row>
    <row r="666" spans="1:10" s="46" customFormat="1" ht="146.25">
      <c r="A666" s="2" t="s">
        <v>664</v>
      </c>
      <c r="B666" s="4" t="s">
        <v>1100</v>
      </c>
      <c r="C666" s="12" t="s">
        <v>2163</v>
      </c>
      <c r="D666" s="6">
        <v>9</v>
      </c>
      <c r="E666" s="23">
        <v>40654</v>
      </c>
      <c r="F666" s="15" t="s">
        <v>2208</v>
      </c>
      <c r="G666" s="16">
        <v>40650.772916666669</v>
      </c>
      <c r="H666" s="26" t="s">
        <v>2209</v>
      </c>
      <c r="I666" s="17" t="s">
        <v>3894</v>
      </c>
      <c r="J666" s="17" t="s">
        <v>3895</v>
      </c>
    </row>
    <row r="667" spans="1:10" s="46" customFormat="1" ht="202.5">
      <c r="A667" s="2" t="s">
        <v>665</v>
      </c>
      <c r="B667" s="4" t="s">
        <v>1100</v>
      </c>
      <c r="C667" s="12" t="s">
        <v>1140</v>
      </c>
      <c r="D667" s="6">
        <v>10</v>
      </c>
      <c r="E667" s="23">
        <v>40654</v>
      </c>
      <c r="F667" s="15" t="s">
        <v>2210</v>
      </c>
      <c r="G667" s="16">
        <v>40651.613888888889</v>
      </c>
      <c r="H667" s="26" t="s">
        <v>2211</v>
      </c>
      <c r="I667" s="17" t="s">
        <v>3896</v>
      </c>
      <c r="J667" s="17" t="s">
        <v>3897</v>
      </c>
    </row>
    <row r="668" spans="1:10" s="46" customFormat="1" ht="157.5">
      <c r="A668" s="2" t="s">
        <v>666</v>
      </c>
      <c r="B668" s="4" t="s">
        <v>1100</v>
      </c>
      <c r="C668" s="12" t="s">
        <v>1158</v>
      </c>
      <c r="D668" s="6">
        <v>11</v>
      </c>
      <c r="E668" s="23">
        <v>40654</v>
      </c>
      <c r="F668" s="15" t="s">
        <v>2212</v>
      </c>
      <c r="G668" s="16">
        <v>40647.521527777775</v>
      </c>
      <c r="H668" s="26" t="s">
        <v>2213</v>
      </c>
      <c r="I668" s="17" t="s">
        <v>3898</v>
      </c>
      <c r="J668" s="17" t="s">
        <v>3899</v>
      </c>
    </row>
    <row r="669" spans="1:10" s="46" customFormat="1" ht="33.75">
      <c r="A669" s="2" t="s">
        <v>667</v>
      </c>
      <c r="B669" s="4" t="s">
        <v>1100</v>
      </c>
      <c r="C669" s="12" t="s">
        <v>1697</v>
      </c>
      <c r="D669" s="6">
        <v>12</v>
      </c>
      <c r="E669" s="23">
        <v>40654</v>
      </c>
      <c r="F669" s="15" t="s">
        <v>2214</v>
      </c>
      <c r="G669" s="16">
        <v>40651.368055555555</v>
      </c>
      <c r="H669" s="26" t="s">
        <v>2215</v>
      </c>
      <c r="I669" s="17" t="s">
        <v>3900</v>
      </c>
      <c r="J669" s="17" t="s">
        <v>3901</v>
      </c>
    </row>
    <row r="670" spans="1:10" s="46" customFormat="1" ht="247.5">
      <c r="A670" s="2" t="s">
        <v>668</v>
      </c>
      <c r="B670" s="4" t="s">
        <v>1100</v>
      </c>
      <c r="C670" s="12" t="s">
        <v>1697</v>
      </c>
      <c r="D670" s="6">
        <v>13</v>
      </c>
      <c r="E670" s="23">
        <v>40654</v>
      </c>
      <c r="F670" s="15" t="s">
        <v>1366</v>
      </c>
      <c r="G670" s="16">
        <v>40652.393055555556</v>
      </c>
      <c r="H670" s="26" t="s">
        <v>2216</v>
      </c>
      <c r="I670" s="17" t="s">
        <v>3902</v>
      </c>
      <c r="J670" s="17" t="s">
        <v>3903</v>
      </c>
    </row>
    <row r="671" spans="1:10" s="46" customFormat="1" ht="22.5">
      <c r="A671" s="2" t="s">
        <v>669</v>
      </c>
      <c r="B671" s="4" t="s">
        <v>1100</v>
      </c>
      <c r="C671" s="12" t="s">
        <v>1144</v>
      </c>
      <c r="D671" s="6">
        <v>14</v>
      </c>
      <c r="E671" s="23">
        <v>40654</v>
      </c>
      <c r="F671" s="15" t="s">
        <v>2037</v>
      </c>
      <c r="G671" s="16">
        <v>40647.543749999997</v>
      </c>
      <c r="H671" s="26" t="s">
        <v>2217</v>
      </c>
      <c r="I671" s="17" t="s">
        <v>3904</v>
      </c>
      <c r="J671" s="17" t="s">
        <v>3905</v>
      </c>
    </row>
    <row r="672" spans="1:10" s="46" customFormat="1" ht="67.5">
      <c r="A672" s="2" t="s">
        <v>670</v>
      </c>
      <c r="B672" s="4" t="s">
        <v>1100</v>
      </c>
      <c r="C672" s="12" t="s">
        <v>1144</v>
      </c>
      <c r="D672" s="6">
        <v>15</v>
      </c>
      <c r="E672" s="23">
        <v>40654</v>
      </c>
      <c r="F672" s="15" t="s">
        <v>2037</v>
      </c>
      <c r="G672" s="16">
        <v>40646.920138888891</v>
      </c>
      <c r="H672" s="26" t="s">
        <v>2218</v>
      </c>
      <c r="I672" s="17" t="s">
        <v>3906</v>
      </c>
      <c r="J672" s="17" t="s">
        <v>3907</v>
      </c>
    </row>
    <row r="673" spans="1:10" s="46" customFormat="1" ht="202.5">
      <c r="A673" s="2" t="s">
        <v>671</v>
      </c>
      <c r="B673" s="4" t="s">
        <v>1100</v>
      </c>
      <c r="C673" s="12" t="s">
        <v>1144</v>
      </c>
      <c r="D673" s="6">
        <v>16</v>
      </c>
      <c r="E673" s="23">
        <v>40654</v>
      </c>
      <c r="F673" s="15" t="s">
        <v>2037</v>
      </c>
      <c r="G673" s="16">
        <v>40648.567361111112</v>
      </c>
      <c r="H673" s="26" t="s">
        <v>2219</v>
      </c>
      <c r="I673" s="17" t="s">
        <v>3908</v>
      </c>
      <c r="J673" s="17" t="s">
        <v>3909</v>
      </c>
    </row>
    <row r="674" spans="1:10" s="46" customFormat="1" ht="45">
      <c r="A674" s="2" t="s">
        <v>672</v>
      </c>
      <c r="B674" s="4" t="s">
        <v>1100</v>
      </c>
      <c r="C674" s="12" t="s">
        <v>1144</v>
      </c>
      <c r="D674" s="6">
        <v>17</v>
      </c>
      <c r="E674" s="23">
        <v>40654</v>
      </c>
      <c r="F674" s="15" t="s">
        <v>2037</v>
      </c>
      <c r="G674" s="16">
        <v>40648.572916666664</v>
      </c>
      <c r="H674" s="26" t="s">
        <v>2220</v>
      </c>
      <c r="I674" s="17" t="s">
        <v>3910</v>
      </c>
      <c r="J674" s="17" t="s">
        <v>3911</v>
      </c>
    </row>
    <row r="675" spans="1:10" s="46" customFormat="1" ht="45">
      <c r="A675" s="2" t="s">
        <v>673</v>
      </c>
      <c r="B675" s="4" t="s">
        <v>1100</v>
      </c>
      <c r="C675" s="12" t="s">
        <v>1345</v>
      </c>
      <c r="D675" s="6">
        <v>1</v>
      </c>
      <c r="E675" s="23">
        <v>40661</v>
      </c>
      <c r="F675" s="15" t="s">
        <v>2221</v>
      </c>
      <c r="G675" s="16">
        <v>40654.611805555556</v>
      </c>
      <c r="H675" s="26" t="s">
        <v>2222</v>
      </c>
      <c r="I675" s="17" t="s">
        <v>3912</v>
      </c>
      <c r="J675" s="17" t="s">
        <v>3913</v>
      </c>
    </row>
    <row r="676" spans="1:10" s="46" customFormat="1" ht="33.75">
      <c r="A676" s="2" t="s">
        <v>674</v>
      </c>
      <c r="B676" s="4" t="s">
        <v>1100</v>
      </c>
      <c r="C676" s="12" t="s">
        <v>1345</v>
      </c>
      <c r="D676" s="6">
        <v>2</v>
      </c>
      <c r="E676" s="23">
        <v>40661</v>
      </c>
      <c r="F676" s="15" t="s">
        <v>2221</v>
      </c>
      <c r="G676" s="16">
        <v>40654.665972222225</v>
      </c>
      <c r="H676" s="26" t="s">
        <v>1986</v>
      </c>
      <c r="I676" s="17" t="s">
        <v>3914</v>
      </c>
      <c r="J676" s="17" t="s">
        <v>3913</v>
      </c>
    </row>
    <row r="677" spans="1:10" s="46" customFormat="1" ht="123.75">
      <c r="A677" s="2" t="s">
        <v>675</v>
      </c>
      <c r="B677" s="4" t="s">
        <v>1100</v>
      </c>
      <c r="C677" s="12" t="s">
        <v>2163</v>
      </c>
      <c r="D677" s="6">
        <v>3</v>
      </c>
      <c r="E677" s="23">
        <v>40661</v>
      </c>
      <c r="F677" s="15" t="s">
        <v>2223</v>
      </c>
      <c r="G677" s="16">
        <v>40653.74722222222</v>
      </c>
      <c r="H677" s="26" t="s">
        <v>2224</v>
      </c>
      <c r="I677" s="17" t="s">
        <v>3915</v>
      </c>
      <c r="J677" s="17" t="s">
        <v>3916</v>
      </c>
    </row>
    <row r="678" spans="1:10" s="46" customFormat="1" ht="112.5">
      <c r="A678" s="2" t="s">
        <v>676</v>
      </c>
      <c r="B678" s="4" t="s">
        <v>1100</v>
      </c>
      <c r="C678" s="12" t="s">
        <v>1176</v>
      </c>
      <c r="D678" s="6">
        <v>4</v>
      </c>
      <c r="E678" s="23">
        <v>40661</v>
      </c>
      <c r="F678" s="15" t="s">
        <v>2225</v>
      </c>
      <c r="G678" s="16">
        <v>40655.71875</v>
      </c>
      <c r="H678" s="26" t="s">
        <v>2226</v>
      </c>
      <c r="I678" s="17" t="s">
        <v>3917</v>
      </c>
      <c r="J678" s="17" t="s">
        <v>3918</v>
      </c>
    </row>
    <row r="679" spans="1:10" s="46" customFormat="1" ht="112.5">
      <c r="A679" s="2" t="s">
        <v>677</v>
      </c>
      <c r="B679" s="4" t="s">
        <v>1100</v>
      </c>
      <c r="C679" s="12" t="s">
        <v>1158</v>
      </c>
      <c r="D679" s="6">
        <v>5</v>
      </c>
      <c r="E679" s="23">
        <v>40661</v>
      </c>
      <c r="F679" s="15" t="s">
        <v>2227</v>
      </c>
      <c r="G679" s="16">
        <v>40655.841666666667</v>
      </c>
      <c r="H679" s="26" t="s">
        <v>2228</v>
      </c>
      <c r="I679" s="17" t="s">
        <v>3919</v>
      </c>
      <c r="J679" s="17" t="s">
        <v>3920</v>
      </c>
    </row>
    <row r="680" spans="1:10" s="46" customFormat="1" ht="157.5">
      <c r="A680" s="2" t="s">
        <v>678</v>
      </c>
      <c r="B680" s="4" t="s">
        <v>1100</v>
      </c>
      <c r="C680" s="12" t="s">
        <v>1316</v>
      </c>
      <c r="D680" s="6">
        <v>6</v>
      </c>
      <c r="E680" s="23">
        <v>40661</v>
      </c>
      <c r="F680" s="15" t="s">
        <v>2120</v>
      </c>
      <c r="G680" s="16">
        <v>40658.823611111111</v>
      </c>
      <c r="H680" s="26" t="s">
        <v>2229</v>
      </c>
      <c r="I680" s="17" t="s">
        <v>3921</v>
      </c>
      <c r="J680" s="17" t="s">
        <v>3922</v>
      </c>
    </row>
    <row r="681" spans="1:10" s="46" customFormat="1" ht="56.25">
      <c r="A681" s="2" t="s">
        <v>679</v>
      </c>
      <c r="B681" s="4" t="s">
        <v>1100</v>
      </c>
      <c r="C681" s="12" t="s">
        <v>1316</v>
      </c>
      <c r="D681" s="6">
        <v>7</v>
      </c>
      <c r="E681" s="23">
        <v>40661</v>
      </c>
      <c r="F681" s="15" t="s">
        <v>2120</v>
      </c>
      <c r="G681" s="16">
        <v>40659.630555555559</v>
      </c>
      <c r="H681" s="26" t="s">
        <v>2230</v>
      </c>
      <c r="I681" s="17" t="s">
        <v>3923</v>
      </c>
      <c r="J681" s="17" t="s">
        <v>3924</v>
      </c>
    </row>
    <row r="682" spans="1:10" s="46" customFormat="1" ht="146.25">
      <c r="A682" s="2" t="s">
        <v>680</v>
      </c>
      <c r="B682" s="4" t="s">
        <v>1100</v>
      </c>
      <c r="C682" s="12" t="s">
        <v>2163</v>
      </c>
      <c r="D682" s="6">
        <v>1</v>
      </c>
      <c r="E682" s="23">
        <v>40668</v>
      </c>
      <c r="F682" s="15" t="s">
        <v>2223</v>
      </c>
      <c r="G682" s="16">
        <v>40660.723611111112</v>
      </c>
      <c r="H682" s="26" t="s">
        <v>2231</v>
      </c>
      <c r="I682" s="17" t="s">
        <v>3925</v>
      </c>
      <c r="J682" s="17" t="s">
        <v>3926</v>
      </c>
    </row>
    <row r="683" spans="1:10" s="46" customFormat="1" ht="45">
      <c r="A683" s="2" t="s">
        <v>681</v>
      </c>
      <c r="B683" s="4" t="s">
        <v>1100</v>
      </c>
      <c r="C683" s="12" t="s">
        <v>2232</v>
      </c>
      <c r="D683" s="6">
        <v>2</v>
      </c>
      <c r="E683" s="23">
        <v>40668</v>
      </c>
      <c r="F683" s="15" t="s">
        <v>2233</v>
      </c>
      <c r="G683" s="16">
        <v>40661.355555555558</v>
      </c>
      <c r="H683" s="26" t="s">
        <v>2234</v>
      </c>
      <c r="I683" s="17" t="s">
        <v>3927</v>
      </c>
      <c r="J683" s="17" t="s">
        <v>3928</v>
      </c>
    </row>
    <row r="684" spans="1:10" s="46" customFormat="1" ht="45">
      <c r="A684" s="2" t="s">
        <v>682</v>
      </c>
      <c r="B684" s="4" t="s">
        <v>1100</v>
      </c>
      <c r="C684" s="12" t="s">
        <v>2232</v>
      </c>
      <c r="D684" s="6">
        <v>3</v>
      </c>
      <c r="E684" s="23">
        <v>40668</v>
      </c>
      <c r="F684" s="15" t="s">
        <v>2233</v>
      </c>
      <c r="G684" s="16">
        <v>40665.447916666664</v>
      </c>
      <c r="H684" s="26" t="s">
        <v>2235</v>
      </c>
      <c r="I684" s="17" t="s">
        <v>3929</v>
      </c>
      <c r="J684" s="17" t="s">
        <v>3930</v>
      </c>
    </row>
    <row r="685" spans="1:10" s="46" customFormat="1" ht="90">
      <c r="A685" s="2" t="s">
        <v>683</v>
      </c>
      <c r="B685" s="4" t="s">
        <v>1100</v>
      </c>
      <c r="C685" s="12" t="s">
        <v>2232</v>
      </c>
      <c r="D685" s="6">
        <v>4</v>
      </c>
      <c r="E685" s="23">
        <v>40668</v>
      </c>
      <c r="F685" s="15" t="s">
        <v>2233</v>
      </c>
      <c r="G685" s="16">
        <v>40660.775000000001</v>
      </c>
      <c r="H685" s="26" t="s">
        <v>2236</v>
      </c>
      <c r="I685" s="17" t="s">
        <v>3931</v>
      </c>
      <c r="J685" s="17" t="s">
        <v>3932</v>
      </c>
    </row>
    <row r="686" spans="1:10" s="46" customFormat="1" ht="45">
      <c r="A686" s="2" t="s">
        <v>684</v>
      </c>
      <c r="B686" s="4" t="s">
        <v>1100</v>
      </c>
      <c r="C686" s="12" t="s">
        <v>2232</v>
      </c>
      <c r="D686" s="6">
        <v>5</v>
      </c>
      <c r="E686" s="23">
        <v>40668</v>
      </c>
      <c r="F686" s="15" t="s">
        <v>2233</v>
      </c>
      <c r="G686" s="16">
        <v>40664.515277777777</v>
      </c>
      <c r="H686" s="26" t="s">
        <v>2235</v>
      </c>
      <c r="I686" s="17" t="s">
        <v>3933</v>
      </c>
      <c r="J686" s="17" t="s">
        <v>3934</v>
      </c>
    </row>
    <row r="687" spans="1:10" s="46" customFormat="1" ht="33.75">
      <c r="A687" s="2" t="s">
        <v>685</v>
      </c>
      <c r="B687" s="4" t="s">
        <v>1100</v>
      </c>
      <c r="C687" s="12" t="s">
        <v>2232</v>
      </c>
      <c r="D687" s="6">
        <v>6</v>
      </c>
      <c r="E687" s="23">
        <v>40668</v>
      </c>
      <c r="F687" s="15" t="s">
        <v>2233</v>
      </c>
      <c r="G687" s="16">
        <v>40665.530555555553</v>
      </c>
      <c r="H687" s="26" t="s">
        <v>1195</v>
      </c>
      <c r="I687" s="17" t="s">
        <v>3935</v>
      </c>
      <c r="J687" s="17" t="s">
        <v>3936</v>
      </c>
    </row>
    <row r="688" spans="1:10" s="46" customFormat="1" ht="146.25">
      <c r="A688" s="2" t="s">
        <v>686</v>
      </c>
      <c r="B688" s="4" t="s">
        <v>1100</v>
      </c>
      <c r="C688" s="12" t="s">
        <v>2232</v>
      </c>
      <c r="D688" s="6">
        <v>7</v>
      </c>
      <c r="E688" s="23">
        <v>40668</v>
      </c>
      <c r="F688" s="15" t="s">
        <v>2233</v>
      </c>
      <c r="G688" s="16">
        <v>40665.810416666667</v>
      </c>
      <c r="H688" s="26" t="s">
        <v>2237</v>
      </c>
      <c r="I688" s="17" t="s">
        <v>3937</v>
      </c>
      <c r="J688" s="17" t="s">
        <v>3938</v>
      </c>
    </row>
    <row r="689" spans="1:10" s="46" customFormat="1" ht="90">
      <c r="A689" s="2" t="s">
        <v>687</v>
      </c>
      <c r="B689" s="4" t="s">
        <v>1100</v>
      </c>
      <c r="C689" s="12" t="s">
        <v>2232</v>
      </c>
      <c r="D689" s="6">
        <v>8</v>
      </c>
      <c r="E689" s="23">
        <v>40668</v>
      </c>
      <c r="F689" s="15" t="s">
        <v>2233</v>
      </c>
      <c r="G689" s="16">
        <v>40665.402083333334</v>
      </c>
      <c r="H689" s="26" t="s">
        <v>2238</v>
      </c>
      <c r="I689" s="17" t="s">
        <v>3939</v>
      </c>
      <c r="J689" s="17" t="s">
        <v>3938</v>
      </c>
    </row>
    <row r="690" spans="1:10" s="46" customFormat="1" ht="90">
      <c r="A690" s="2" t="s">
        <v>688</v>
      </c>
      <c r="B690" s="4" t="s">
        <v>1100</v>
      </c>
      <c r="C690" s="12" t="s">
        <v>1176</v>
      </c>
      <c r="D690" s="6">
        <v>9</v>
      </c>
      <c r="E690" s="23">
        <v>40668</v>
      </c>
      <c r="F690" s="15" t="s">
        <v>2225</v>
      </c>
      <c r="G690" s="16">
        <v>40665.788888888892</v>
      </c>
      <c r="H690" s="26" t="s">
        <v>2239</v>
      </c>
      <c r="I690" s="17" t="s">
        <v>3940</v>
      </c>
      <c r="J690" s="17" t="s">
        <v>3941</v>
      </c>
    </row>
    <row r="691" spans="1:10" s="46" customFormat="1" ht="33.75">
      <c r="A691" s="2" t="s">
        <v>689</v>
      </c>
      <c r="B691" s="4" t="s">
        <v>1100</v>
      </c>
      <c r="C691" s="12" t="s">
        <v>1236</v>
      </c>
      <c r="D691" s="6">
        <v>10</v>
      </c>
      <c r="E691" s="23">
        <v>40668</v>
      </c>
      <c r="F691" s="15" t="s">
        <v>2240</v>
      </c>
      <c r="G691" s="16">
        <v>40660.759722222225</v>
      </c>
      <c r="H691" s="26" t="s">
        <v>2241</v>
      </c>
      <c r="I691" s="17" t="s">
        <v>3942</v>
      </c>
      <c r="J691" s="17" t="s">
        <v>3943</v>
      </c>
    </row>
    <row r="692" spans="1:10" s="46" customFormat="1" ht="101.25">
      <c r="A692" s="2" t="s">
        <v>690</v>
      </c>
      <c r="B692" s="4" t="s">
        <v>1100</v>
      </c>
      <c r="C692" s="12" t="s">
        <v>1469</v>
      </c>
      <c r="D692" s="6">
        <v>11</v>
      </c>
      <c r="E692" s="23">
        <v>40668</v>
      </c>
      <c r="F692" s="15" t="s">
        <v>2242</v>
      </c>
      <c r="G692" s="16">
        <v>40662.538888888892</v>
      </c>
      <c r="H692" s="26" t="s">
        <v>2243</v>
      </c>
      <c r="I692" s="17" t="s">
        <v>3944</v>
      </c>
      <c r="J692" s="17" t="s">
        <v>3945</v>
      </c>
    </row>
    <row r="693" spans="1:10" s="46" customFormat="1" ht="78.75">
      <c r="A693" s="2" t="s">
        <v>691</v>
      </c>
      <c r="B693" s="4" t="s">
        <v>1100</v>
      </c>
      <c r="C693" s="12" t="s">
        <v>1158</v>
      </c>
      <c r="D693" s="6">
        <v>12</v>
      </c>
      <c r="E693" s="23">
        <v>40668</v>
      </c>
      <c r="F693" s="15" t="s">
        <v>2244</v>
      </c>
      <c r="G693" s="16">
        <v>40665.521527777775</v>
      </c>
      <c r="H693" s="26" t="s">
        <v>2245</v>
      </c>
      <c r="I693" s="17" t="s">
        <v>3946</v>
      </c>
      <c r="J693" s="17" t="s">
        <v>3277</v>
      </c>
    </row>
    <row r="694" spans="1:10" s="46" customFormat="1" ht="45">
      <c r="A694" s="2" t="s">
        <v>692</v>
      </c>
      <c r="B694" s="4" t="s">
        <v>1100</v>
      </c>
      <c r="C694" s="12" t="s">
        <v>1316</v>
      </c>
      <c r="D694" s="6">
        <v>13</v>
      </c>
      <c r="E694" s="23">
        <v>40668</v>
      </c>
      <c r="F694" s="15" t="s">
        <v>2246</v>
      </c>
      <c r="G694" s="16">
        <v>40666.45416666667</v>
      </c>
      <c r="H694" s="26" t="s">
        <v>2247</v>
      </c>
      <c r="I694" s="17" t="s">
        <v>3947</v>
      </c>
      <c r="J694" s="17" t="s">
        <v>3948</v>
      </c>
    </row>
    <row r="695" spans="1:10" s="46" customFormat="1" ht="78.75">
      <c r="A695" s="2" t="s">
        <v>693</v>
      </c>
      <c r="B695" s="4" t="s">
        <v>1100</v>
      </c>
      <c r="C695" s="12" t="s">
        <v>1144</v>
      </c>
      <c r="D695" s="6">
        <v>14</v>
      </c>
      <c r="E695" s="23">
        <v>40668</v>
      </c>
      <c r="F695" s="15" t="s">
        <v>2037</v>
      </c>
      <c r="G695" s="16">
        <v>40665.697222222225</v>
      </c>
      <c r="H695" s="26" t="s">
        <v>2248</v>
      </c>
      <c r="I695" s="17" t="s">
        <v>3949</v>
      </c>
      <c r="J695" s="17" t="s">
        <v>3367</v>
      </c>
    </row>
    <row r="696" spans="1:10" s="46" customFormat="1" ht="213.75">
      <c r="A696" s="2" t="s">
        <v>694</v>
      </c>
      <c r="B696" s="4" t="s">
        <v>1100</v>
      </c>
      <c r="C696" s="12" t="s">
        <v>1144</v>
      </c>
      <c r="D696" s="6">
        <v>15</v>
      </c>
      <c r="E696" s="23">
        <v>40668</v>
      </c>
      <c r="F696" s="15" t="s">
        <v>2037</v>
      </c>
      <c r="G696" s="16">
        <v>40658.584027777775</v>
      </c>
      <c r="H696" s="26" t="s">
        <v>2249</v>
      </c>
      <c r="I696" s="17" t="s">
        <v>3950</v>
      </c>
      <c r="J696" s="17" t="s">
        <v>3951</v>
      </c>
    </row>
    <row r="697" spans="1:10" s="46" customFormat="1" ht="33.75">
      <c r="A697" s="2" t="s">
        <v>695</v>
      </c>
      <c r="B697" s="4" t="s">
        <v>1100</v>
      </c>
      <c r="C697" s="12" t="s">
        <v>1144</v>
      </c>
      <c r="D697" s="6">
        <v>16</v>
      </c>
      <c r="E697" s="23">
        <v>40668</v>
      </c>
      <c r="F697" s="15" t="s">
        <v>2037</v>
      </c>
      <c r="G697" s="16">
        <v>40653.424305555556</v>
      </c>
      <c r="H697" s="26" t="s">
        <v>2250</v>
      </c>
      <c r="I697" s="17" t="s">
        <v>3952</v>
      </c>
      <c r="J697" s="17" t="s">
        <v>3953</v>
      </c>
    </row>
    <row r="698" spans="1:10" s="46" customFormat="1" ht="157.5">
      <c r="A698" s="2" t="s">
        <v>696</v>
      </c>
      <c r="B698" s="4" t="s">
        <v>1100</v>
      </c>
      <c r="C698" s="12" t="s">
        <v>2232</v>
      </c>
      <c r="D698" s="6">
        <v>1</v>
      </c>
      <c r="E698" s="23">
        <v>40675</v>
      </c>
      <c r="F698" s="15" t="s">
        <v>2251</v>
      </c>
      <c r="G698" s="16">
        <v>40667.466666666667</v>
      </c>
      <c r="H698" s="26" t="s">
        <v>2252</v>
      </c>
      <c r="I698" s="17" t="s">
        <v>3954</v>
      </c>
      <c r="J698" s="31" t="s">
        <v>3955</v>
      </c>
    </row>
    <row r="699" spans="1:10" s="46" customFormat="1" ht="67.5">
      <c r="A699" s="2" t="s">
        <v>697</v>
      </c>
      <c r="B699" s="4" t="s">
        <v>1100</v>
      </c>
      <c r="C699" s="12" t="s">
        <v>2232</v>
      </c>
      <c r="D699" s="6">
        <v>2</v>
      </c>
      <c r="E699" s="23">
        <v>40675</v>
      </c>
      <c r="F699" s="15" t="s">
        <v>2251</v>
      </c>
      <c r="G699" s="16">
        <v>40667.520138888889</v>
      </c>
      <c r="H699" s="26" t="s">
        <v>2253</v>
      </c>
      <c r="I699" s="17" t="s">
        <v>3956</v>
      </c>
      <c r="J699" s="17" t="s">
        <v>3957</v>
      </c>
    </row>
    <row r="700" spans="1:10" s="46" customFormat="1" ht="56.25">
      <c r="A700" s="2" t="s">
        <v>698</v>
      </c>
      <c r="B700" s="4" t="s">
        <v>1100</v>
      </c>
      <c r="C700" s="12" t="s">
        <v>2254</v>
      </c>
      <c r="D700" s="6">
        <v>3</v>
      </c>
      <c r="E700" s="23">
        <v>40675</v>
      </c>
      <c r="F700" s="15" t="s">
        <v>2255</v>
      </c>
      <c r="G700" s="16">
        <v>40670.973611111112</v>
      </c>
      <c r="H700" s="26" t="s">
        <v>2256</v>
      </c>
      <c r="I700" s="17" t="s">
        <v>3958</v>
      </c>
      <c r="J700" s="17" t="s">
        <v>3959</v>
      </c>
    </row>
    <row r="701" spans="1:10" s="46" customFormat="1" ht="247.5">
      <c r="A701" s="2" t="s">
        <v>699</v>
      </c>
      <c r="B701" s="4" t="s">
        <v>1100</v>
      </c>
      <c r="C701" s="12" t="s">
        <v>1345</v>
      </c>
      <c r="D701" s="6">
        <v>4</v>
      </c>
      <c r="E701" s="23">
        <v>40675</v>
      </c>
      <c r="F701" s="15" t="s">
        <v>2221</v>
      </c>
      <c r="G701" s="16">
        <v>40671.635416666664</v>
      </c>
      <c r="H701" s="26" t="s">
        <v>2257</v>
      </c>
      <c r="I701" s="17" t="s">
        <v>3960</v>
      </c>
      <c r="J701" s="17" t="s">
        <v>3961</v>
      </c>
    </row>
    <row r="702" spans="1:10" s="46" customFormat="1" ht="33.75">
      <c r="A702" s="2" t="s">
        <v>700</v>
      </c>
      <c r="B702" s="4" t="s">
        <v>1100</v>
      </c>
      <c r="C702" s="12" t="s">
        <v>1172</v>
      </c>
      <c r="D702" s="6">
        <v>5</v>
      </c>
      <c r="E702" s="23">
        <v>40675</v>
      </c>
      <c r="F702" s="15" t="s">
        <v>2258</v>
      </c>
      <c r="G702" s="16">
        <v>40668.359027777777</v>
      </c>
      <c r="H702" s="26" t="s">
        <v>2259</v>
      </c>
      <c r="I702" s="17" t="s">
        <v>3962</v>
      </c>
      <c r="J702" s="17" t="s">
        <v>3963</v>
      </c>
    </row>
    <row r="703" spans="1:10" s="46" customFormat="1" ht="326.25">
      <c r="A703" s="2" t="s">
        <v>701</v>
      </c>
      <c r="B703" s="4" t="s">
        <v>1100</v>
      </c>
      <c r="C703" s="12" t="s">
        <v>1172</v>
      </c>
      <c r="D703" s="6">
        <v>6</v>
      </c>
      <c r="E703" s="23">
        <v>40675</v>
      </c>
      <c r="F703" s="15" t="s">
        <v>2260</v>
      </c>
      <c r="G703" s="16">
        <v>40673.545138888891</v>
      </c>
      <c r="H703" s="26" t="s">
        <v>2261</v>
      </c>
      <c r="I703" s="17" t="s">
        <v>3964</v>
      </c>
      <c r="J703" s="17" t="s">
        <v>3965</v>
      </c>
    </row>
    <row r="704" spans="1:10" s="46" customFormat="1" ht="56.25">
      <c r="A704" s="2" t="s">
        <v>702</v>
      </c>
      <c r="B704" s="4" t="s">
        <v>1100</v>
      </c>
      <c r="C704" s="12" t="s">
        <v>2058</v>
      </c>
      <c r="D704" s="6">
        <v>7</v>
      </c>
      <c r="E704" s="23">
        <v>40675</v>
      </c>
      <c r="F704" s="15" t="s">
        <v>2262</v>
      </c>
      <c r="G704" s="16">
        <v>40667.686805555553</v>
      </c>
      <c r="H704" s="26" t="s">
        <v>2263</v>
      </c>
      <c r="I704" s="17" t="s">
        <v>3966</v>
      </c>
      <c r="J704" s="17" t="s">
        <v>3967</v>
      </c>
    </row>
    <row r="705" spans="1:10" s="46" customFormat="1" ht="33.75">
      <c r="A705" s="2" t="s">
        <v>703</v>
      </c>
      <c r="B705" s="4" t="s">
        <v>1100</v>
      </c>
      <c r="C705" s="12" t="s">
        <v>1217</v>
      </c>
      <c r="D705" s="6">
        <v>8</v>
      </c>
      <c r="E705" s="23">
        <v>40675</v>
      </c>
      <c r="F705" s="15" t="s">
        <v>2264</v>
      </c>
      <c r="G705" s="16">
        <v>40668.695138888892</v>
      </c>
      <c r="H705" s="26" t="s">
        <v>2265</v>
      </c>
      <c r="I705" s="17" t="s">
        <v>3968</v>
      </c>
      <c r="J705" s="17" t="s">
        <v>3367</v>
      </c>
    </row>
    <row r="706" spans="1:10" s="46" customFormat="1" ht="33.75">
      <c r="A706" s="2" t="s">
        <v>704</v>
      </c>
      <c r="B706" s="4" t="s">
        <v>1100</v>
      </c>
      <c r="C706" s="12" t="s">
        <v>1217</v>
      </c>
      <c r="D706" s="6">
        <v>9</v>
      </c>
      <c r="E706" s="23">
        <v>40675</v>
      </c>
      <c r="F706" s="15" t="s">
        <v>2264</v>
      </c>
      <c r="G706" s="16">
        <v>40673.581944444442</v>
      </c>
      <c r="H706" s="26" t="s">
        <v>2266</v>
      </c>
      <c r="I706" s="17" t="s">
        <v>3969</v>
      </c>
      <c r="J706" s="17" t="s">
        <v>3970</v>
      </c>
    </row>
    <row r="707" spans="1:10" s="46" customFormat="1" ht="78.75">
      <c r="A707" s="2" t="s">
        <v>705</v>
      </c>
      <c r="B707" s="4" t="s">
        <v>1100</v>
      </c>
      <c r="C707" s="12" t="s">
        <v>2267</v>
      </c>
      <c r="D707" s="6">
        <v>10</v>
      </c>
      <c r="E707" s="23">
        <v>40675</v>
      </c>
      <c r="F707" s="15" t="s">
        <v>2268</v>
      </c>
      <c r="G707" s="16">
        <v>40674.362500000003</v>
      </c>
      <c r="H707" s="26" t="s">
        <v>2269</v>
      </c>
      <c r="I707" s="17" t="s">
        <v>3971</v>
      </c>
      <c r="J707" s="17" t="s">
        <v>3972</v>
      </c>
    </row>
    <row r="708" spans="1:10" s="46" customFormat="1" ht="112.5">
      <c r="A708" s="2" t="s">
        <v>706</v>
      </c>
      <c r="B708" s="4" t="s">
        <v>1100</v>
      </c>
      <c r="C708" s="12" t="s">
        <v>1232</v>
      </c>
      <c r="D708" s="6">
        <v>11</v>
      </c>
      <c r="E708" s="23">
        <v>40675</v>
      </c>
      <c r="F708" s="15" t="s">
        <v>1741</v>
      </c>
      <c r="G708" s="16">
        <v>40666.701388888891</v>
      </c>
      <c r="H708" s="26" t="s">
        <v>1355</v>
      </c>
      <c r="I708" s="17" t="s">
        <v>3973</v>
      </c>
      <c r="J708" s="17" t="s">
        <v>3974</v>
      </c>
    </row>
    <row r="709" spans="1:10" s="46" customFormat="1" ht="33.75">
      <c r="A709" s="2" t="s">
        <v>707</v>
      </c>
      <c r="B709" s="4" t="s">
        <v>1100</v>
      </c>
      <c r="C709" s="12" t="s">
        <v>1458</v>
      </c>
      <c r="D709" s="6" t="s">
        <v>1121</v>
      </c>
      <c r="E709" s="23">
        <v>40675</v>
      </c>
      <c r="F709" s="15" t="s">
        <v>2270</v>
      </c>
      <c r="G709" s="16">
        <v>40666.675694444442</v>
      </c>
      <c r="H709" s="26" t="s">
        <v>1696</v>
      </c>
      <c r="I709" s="17" t="s">
        <v>3975</v>
      </c>
      <c r="J709" s="17" t="s">
        <v>3976</v>
      </c>
    </row>
    <row r="710" spans="1:10" s="46" customFormat="1" ht="33.75">
      <c r="A710" s="2" t="s">
        <v>708</v>
      </c>
      <c r="B710" s="4" t="s">
        <v>1100</v>
      </c>
      <c r="C710" s="12" t="s">
        <v>1158</v>
      </c>
      <c r="D710" s="6" t="s">
        <v>1122</v>
      </c>
      <c r="E710" s="23">
        <v>40675</v>
      </c>
      <c r="F710" s="15" t="s">
        <v>2139</v>
      </c>
      <c r="G710" s="16">
        <v>40666.675694444442</v>
      </c>
      <c r="H710" s="26" t="s">
        <v>1696</v>
      </c>
      <c r="I710" s="17" t="s">
        <v>3977</v>
      </c>
      <c r="J710" s="17" t="s">
        <v>3978</v>
      </c>
    </row>
    <row r="711" spans="1:10" s="46" customFormat="1" ht="67.5">
      <c r="A711" s="2" t="s">
        <v>709</v>
      </c>
      <c r="B711" s="4" t="s">
        <v>1100</v>
      </c>
      <c r="C711" s="12" t="s">
        <v>1217</v>
      </c>
      <c r="D711" s="6">
        <v>13</v>
      </c>
      <c r="E711" s="23">
        <v>40675</v>
      </c>
      <c r="F711" s="15" t="s">
        <v>2271</v>
      </c>
      <c r="G711" s="16">
        <v>40667.427083333336</v>
      </c>
      <c r="H711" s="26" t="s">
        <v>2272</v>
      </c>
      <c r="I711" s="17" t="s">
        <v>3979</v>
      </c>
      <c r="J711" s="17" t="s">
        <v>3980</v>
      </c>
    </row>
    <row r="712" spans="1:10" s="46" customFormat="1" ht="33.75">
      <c r="A712" s="2" t="s">
        <v>710</v>
      </c>
      <c r="B712" s="4" t="s">
        <v>1100</v>
      </c>
      <c r="C712" s="12" t="s">
        <v>1697</v>
      </c>
      <c r="D712" s="6">
        <v>14</v>
      </c>
      <c r="E712" s="23">
        <v>40675</v>
      </c>
      <c r="F712" s="15" t="s">
        <v>2273</v>
      </c>
      <c r="G712" s="16">
        <v>40672.399305555555</v>
      </c>
      <c r="H712" s="26" t="s">
        <v>2274</v>
      </c>
      <c r="I712" s="17" t="s">
        <v>3981</v>
      </c>
      <c r="J712" s="17" t="s">
        <v>3367</v>
      </c>
    </row>
    <row r="713" spans="1:10" s="46" customFormat="1" ht="146.25">
      <c r="A713" s="2" t="s">
        <v>711</v>
      </c>
      <c r="B713" s="4" t="s">
        <v>1100</v>
      </c>
      <c r="C713" s="12" t="s">
        <v>1316</v>
      </c>
      <c r="D713" s="6">
        <v>15</v>
      </c>
      <c r="E713" s="23">
        <v>40675</v>
      </c>
      <c r="F713" s="15" t="s">
        <v>2275</v>
      </c>
      <c r="G713" s="16">
        <v>40666.808333333334</v>
      </c>
      <c r="H713" s="26" t="s">
        <v>2276</v>
      </c>
      <c r="I713" s="17" t="s">
        <v>3982</v>
      </c>
      <c r="J713" s="17" t="s">
        <v>5829</v>
      </c>
    </row>
    <row r="714" spans="1:10" s="46" customFormat="1" ht="247.5">
      <c r="A714" s="2" t="s">
        <v>712</v>
      </c>
      <c r="B714" s="4" t="s">
        <v>1100</v>
      </c>
      <c r="C714" s="12" t="s">
        <v>1316</v>
      </c>
      <c r="D714" s="6">
        <v>16</v>
      </c>
      <c r="E714" s="23">
        <v>40675</v>
      </c>
      <c r="F714" s="15" t="s">
        <v>2277</v>
      </c>
      <c r="G714" s="16">
        <v>40666.451388888891</v>
      </c>
      <c r="H714" s="26" t="s">
        <v>2278</v>
      </c>
      <c r="I714" s="17" t="s">
        <v>3983</v>
      </c>
      <c r="J714" s="17" t="s">
        <v>3984</v>
      </c>
    </row>
    <row r="715" spans="1:10" s="46" customFormat="1" ht="67.5">
      <c r="A715" s="2" t="s">
        <v>713</v>
      </c>
      <c r="B715" s="4" t="s">
        <v>1100</v>
      </c>
      <c r="C715" s="12" t="s">
        <v>1144</v>
      </c>
      <c r="D715" s="6">
        <v>17</v>
      </c>
      <c r="E715" s="23">
        <v>40675</v>
      </c>
      <c r="F715" s="15" t="s">
        <v>1405</v>
      </c>
      <c r="G715" s="16">
        <v>40667.487500000003</v>
      </c>
      <c r="H715" s="26" t="s">
        <v>2279</v>
      </c>
      <c r="I715" s="17" t="s">
        <v>3985</v>
      </c>
      <c r="J715" s="17" t="s">
        <v>3986</v>
      </c>
    </row>
    <row r="716" spans="1:10" s="46" customFormat="1" ht="90">
      <c r="A716" s="2" t="s">
        <v>714</v>
      </c>
      <c r="B716" s="4" t="s">
        <v>1100</v>
      </c>
      <c r="C716" s="12" t="s">
        <v>2232</v>
      </c>
      <c r="D716" s="6">
        <v>1</v>
      </c>
      <c r="E716" s="23">
        <v>40682</v>
      </c>
      <c r="F716" s="15" t="s">
        <v>2251</v>
      </c>
      <c r="G716" s="16">
        <v>40679.933333333334</v>
      </c>
      <c r="H716" s="26" t="s">
        <v>2280</v>
      </c>
      <c r="I716" s="17" t="s">
        <v>3987</v>
      </c>
      <c r="J716" s="15" t="s">
        <v>3988</v>
      </c>
    </row>
    <row r="717" spans="1:10" s="46" customFormat="1" ht="303.75">
      <c r="A717" s="2" t="s">
        <v>715</v>
      </c>
      <c r="B717" s="4" t="s">
        <v>1100</v>
      </c>
      <c r="C717" s="12" t="s">
        <v>2232</v>
      </c>
      <c r="D717" s="6">
        <v>2</v>
      </c>
      <c r="E717" s="23">
        <v>40682</v>
      </c>
      <c r="F717" s="15" t="s">
        <v>2251</v>
      </c>
      <c r="G717" s="16">
        <v>40679.336805555555</v>
      </c>
      <c r="H717" s="26" t="s">
        <v>2281</v>
      </c>
      <c r="I717" s="17" t="s">
        <v>3989</v>
      </c>
      <c r="J717" s="15" t="s">
        <v>3990</v>
      </c>
    </row>
    <row r="718" spans="1:10" s="46" customFormat="1" ht="56.25">
      <c r="A718" s="2" t="s">
        <v>716</v>
      </c>
      <c r="B718" s="4" t="s">
        <v>1100</v>
      </c>
      <c r="C718" s="12" t="s">
        <v>1563</v>
      </c>
      <c r="D718" s="6">
        <v>3</v>
      </c>
      <c r="E718" s="23">
        <v>40682</v>
      </c>
      <c r="F718" s="15" t="s">
        <v>2282</v>
      </c>
      <c r="G718" s="16">
        <v>40677.734722222223</v>
      </c>
      <c r="H718" s="26" t="s">
        <v>2283</v>
      </c>
      <c r="I718" s="17" t="s">
        <v>3991</v>
      </c>
      <c r="J718" s="17" t="s">
        <v>3992</v>
      </c>
    </row>
    <row r="719" spans="1:10" s="46" customFormat="1" ht="67.5">
      <c r="A719" s="2" t="s">
        <v>717</v>
      </c>
      <c r="B719" s="4" t="s">
        <v>1100</v>
      </c>
      <c r="C719" s="12" t="s">
        <v>1232</v>
      </c>
      <c r="D719" s="6">
        <v>4</v>
      </c>
      <c r="E719" s="23">
        <v>40682</v>
      </c>
      <c r="F719" s="15" t="s">
        <v>1741</v>
      </c>
      <c r="G719" s="16">
        <v>40674.495833333334</v>
      </c>
      <c r="H719" s="26" t="s">
        <v>2284</v>
      </c>
      <c r="I719" s="17" t="s">
        <v>3993</v>
      </c>
      <c r="J719" s="17" t="s">
        <v>3277</v>
      </c>
    </row>
    <row r="720" spans="1:10" s="46" customFormat="1" ht="56.25">
      <c r="A720" s="2" t="s">
        <v>718</v>
      </c>
      <c r="B720" s="4" t="s">
        <v>1100</v>
      </c>
      <c r="C720" s="12" t="s">
        <v>1232</v>
      </c>
      <c r="D720" s="6">
        <v>5</v>
      </c>
      <c r="E720" s="23">
        <v>40682</v>
      </c>
      <c r="F720" s="15" t="s">
        <v>1741</v>
      </c>
      <c r="G720" s="16">
        <v>40680.554166666669</v>
      </c>
      <c r="H720" s="26" t="s">
        <v>2285</v>
      </c>
      <c r="I720" s="17" t="s">
        <v>3994</v>
      </c>
      <c r="J720" s="17" t="s">
        <v>3995</v>
      </c>
    </row>
    <row r="721" spans="1:10" s="46" customFormat="1" ht="33.75">
      <c r="A721" s="2" t="s">
        <v>719</v>
      </c>
      <c r="B721" s="4" t="s">
        <v>1100</v>
      </c>
      <c r="C721" s="12" t="s">
        <v>1211</v>
      </c>
      <c r="D721" s="6">
        <v>6</v>
      </c>
      <c r="E721" s="23">
        <v>40682</v>
      </c>
      <c r="F721" s="15" t="s">
        <v>1591</v>
      </c>
      <c r="G721" s="16">
        <v>40673.740972222222</v>
      </c>
      <c r="H721" s="26" t="s">
        <v>1688</v>
      </c>
      <c r="I721" s="17" t="s">
        <v>3996</v>
      </c>
      <c r="J721" s="17" t="s">
        <v>3997</v>
      </c>
    </row>
    <row r="722" spans="1:10" s="46" customFormat="1" ht="90">
      <c r="A722" s="2" t="s">
        <v>720</v>
      </c>
      <c r="B722" s="4" t="s">
        <v>1100</v>
      </c>
      <c r="C722" s="12" t="s">
        <v>1211</v>
      </c>
      <c r="D722" s="6">
        <v>7</v>
      </c>
      <c r="E722" s="23">
        <v>40682</v>
      </c>
      <c r="F722" s="15" t="s">
        <v>1591</v>
      </c>
      <c r="G722" s="16">
        <v>40675.574999999997</v>
      </c>
      <c r="H722" s="26" t="s">
        <v>1874</v>
      </c>
      <c r="I722" s="17" t="s">
        <v>3998</v>
      </c>
      <c r="J722" s="17" t="s">
        <v>3999</v>
      </c>
    </row>
    <row r="723" spans="1:10" s="46" customFormat="1" ht="157.5">
      <c r="A723" s="2" t="s">
        <v>721</v>
      </c>
      <c r="B723" s="4" t="s">
        <v>1100</v>
      </c>
      <c r="C723" s="12" t="s">
        <v>2514</v>
      </c>
      <c r="D723" s="6">
        <v>8</v>
      </c>
      <c r="E723" s="23">
        <v>40682</v>
      </c>
      <c r="F723" s="15" t="s">
        <v>2286</v>
      </c>
      <c r="G723" s="16">
        <v>40679.700694444444</v>
      </c>
      <c r="H723" s="26" t="s">
        <v>2287</v>
      </c>
      <c r="I723" s="17" t="s">
        <v>4000</v>
      </c>
      <c r="J723" s="17" t="s">
        <v>4001</v>
      </c>
    </row>
    <row r="724" spans="1:10" s="46" customFormat="1" ht="78.75">
      <c r="A724" s="2" t="s">
        <v>722</v>
      </c>
      <c r="B724" s="4" t="s">
        <v>1100</v>
      </c>
      <c r="C724" s="12" t="s">
        <v>5175</v>
      </c>
      <c r="D724" s="6">
        <v>9</v>
      </c>
      <c r="E724" s="23">
        <v>40682</v>
      </c>
      <c r="F724" s="15" t="s">
        <v>2288</v>
      </c>
      <c r="G724" s="16">
        <v>40680.379166666666</v>
      </c>
      <c r="H724" s="26" t="s">
        <v>2289</v>
      </c>
      <c r="I724" s="17" t="s">
        <v>4002</v>
      </c>
      <c r="J724" s="17" t="s">
        <v>3367</v>
      </c>
    </row>
    <row r="725" spans="1:10" s="46" customFormat="1" ht="67.5">
      <c r="A725" s="2" t="s">
        <v>723</v>
      </c>
      <c r="B725" s="4" t="s">
        <v>1100</v>
      </c>
      <c r="C725" s="12" t="s">
        <v>1316</v>
      </c>
      <c r="D725" s="6">
        <v>10</v>
      </c>
      <c r="E725" s="23">
        <v>40682</v>
      </c>
      <c r="F725" s="15" t="s">
        <v>2290</v>
      </c>
      <c r="G725" s="16">
        <v>40679.624305555553</v>
      </c>
      <c r="H725" s="26" t="s">
        <v>2291</v>
      </c>
      <c r="I725" s="17" t="s">
        <v>4003</v>
      </c>
      <c r="J725" s="17" t="s">
        <v>4004</v>
      </c>
    </row>
    <row r="726" spans="1:10" s="46" customFormat="1" ht="180">
      <c r="A726" s="2" t="s">
        <v>724</v>
      </c>
      <c r="B726" s="4" t="s">
        <v>1100</v>
      </c>
      <c r="C726" s="12" t="s">
        <v>1144</v>
      </c>
      <c r="D726" s="6">
        <v>11</v>
      </c>
      <c r="E726" s="23">
        <v>40682</v>
      </c>
      <c r="F726" s="15" t="s">
        <v>2220</v>
      </c>
      <c r="G726" s="16">
        <v>40673.646527777775</v>
      </c>
      <c r="H726" s="26" t="s">
        <v>2292</v>
      </c>
      <c r="I726" s="17" t="s">
        <v>4005</v>
      </c>
      <c r="J726" s="17" t="s">
        <v>4006</v>
      </c>
    </row>
    <row r="727" spans="1:10" s="46" customFormat="1" ht="78.75">
      <c r="A727" s="2" t="s">
        <v>725</v>
      </c>
      <c r="B727" s="4" t="s">
        <v>1100</v>
      </c>
      <c r="C727" s="12" t="s">
        <v>2232</v>
      </c>
      <c r="D727" s="6">
        <v>1</v>
      </c>
      <c r="E727" s="23">
        <v>40689</v>
      </c>
      <c r="F727" s="15" t="s">
        <v>2251</v>
      </c>
      <c r="G727" s="16" t="s">
        <v>1665</v>
      </c>
      <c r="H727" s="28" t="s">
        <v>1665</v>
      </c>
      <c r="I727" s="17" t="s">
        <v>4007</v>
      </c>
      <c r="J727" s="15" t="s">
        <v>4008</v>
      </c>
    </row>
    <row r="728" spans="1:10" s="46" customFormat="1" ht="33.75">
      <c r="A728" s="2" t="s">
        <v>726</v>
      </c>
      <c r="B728" s="4" t="s">
        <v>1100</v>
      </c>
      <c r="C728" s="12" t="s">
        <v>2232</v>
      </c>
      <c r="D728" s="6">
        <v>2</v>
      </c>
      <c r="E728" s="23">
        <v>40689</v>
      </c>
      <c r="F728" s="15" t="s">
        <v>2251</v>
      </c>
      <c r="G728" s="16">
        <v>40680.660416666666</v>
      </c>
      <c r="H728" s="26" t="s">
        <v>2293</v>
      </c>
      <c r="I728" s="17" t="s">
        <v>4009</v>
      </c>
      <c r="J728" s="15" t="s">
        <v>4010</v>
      </c>
    </row>
    <row r="729" spans="1:10" s="46" customFormat="1" ht="146.25">
      <c r="A729" s="2" t="s">
        <v>727</v>
      </c>
      <c r="B729" s="4" t="s">
        <v>1100</v>
      </c>
      <c r="C729" s="12" t="s">
        <v>2232</v>
      </c>
      <c r="D729" s="6">
        <v>3</v>
      </c>
      <c r="E729" s="23">
        <v>40689</v>
      </c>
      <c r="F729" s="15" t="s">
        <v>2251</v>
      </c>
      <c r="G729" s="16">
        <v>40686.96875</v>
      </c>
      <c r="H729" s="26" t="s">
        <v>2294</v>
      </c>
      <c r="I729" s="17" t="s">
        <v>4011</v>
      </c>
      <c r="J729" s="15" t="s">
        <v>4012</v>
      </c>
    </row>
    <row r="730" spans="1:10" s="46" customFormat="1" ht="67.5">
      <c r="A730" s="2" t="s">
        <v>728</v>
      </c>
      <c r="B730" s="4" t="s">
        <v>1100</v>
      </c>
      <c r="C730" s="12" t="s">
        <v>2122</v>
      </c>
      <c r="D730" s="6">
        <v>4</v>
      </c>
      <c r="E730" s="23">
        <v>40689</v>
      </c>
      <c r="F730" s="15" t="s">
        <v>2295</v>
      </c>
      <c r="G730" s="16">
        <v>40680.706250000003</v>
      </c>
      <c r="H730" s="26" t="s">
        <v>2296</v>
      </c>
      <c r="I730" s="17" t="s">
        <v>4013</v>
      </c>
      <c r="J730" s="15" t="s">
        <v>4014</v>
      </c>
    </row>
    <row r="731" spans="1:10" s="46" customFormat="1" ht="67.5">
      <c r="A731" s="2" t="s">
        <v>729</v>
      </c>
      <c r="B731" s="4" t="s">
        <v>1100</v>
      </c>
      <c r="C731" s="12" t="s">
        <v>1660</v>
      </c>
      <c r="D731" s="6">
        <v>5</v>
      </c>
      <c r="E731" s="23">
        <v>40689</v>
      </c>
      <c r="F731" s="15" t="s">
        <v>1660</v>
      </c>
      <c r="G731" s="16">
        <v>40681.671527777777</v>
      </c>
      <c r="H731" s="26" t="s">
        <v>2297</v>
      </c>
      <c r="I731" s="17" t="s">
        <v>4015</v>
      </c>
      <c r="J731" s="15" t="s">
        <v>4016</v>
      </c>
    </row>
    <row r="732" spans="1:10" s="46" customFormat="1" ht="146.25">
      <c r="A732" s="2" t="s">
        <v>730</v>
      </c>
      <c r="B732" s="4" t="s">
        <v>1100</v>
      </c>
      <c r="C732" s="12" t="s">
        <v>1947</v>
      </c>
      <c r="D732" s="6">
        <v>6</v>
      </c>
      <c r="E732" s="23">
        <v>40689</v>
      </c>
      <c r="F732" s="15" t="s">
        <v>2298</v>
      </c>
      <c r="G732" s="16" t="s">
        <v>1665</v>
      </c>
      <c r="H732" s="29" t="s">
        <v>1665</v>
      </c>
      <c r="I732" s="17" t="s">
        <v>4017</v>
      </c>
      <c r="J732" s="15" t="s">
        <v>4018</v>
      </c>
    </row>
    <row r="733" spans="1:10" s="46" customFormat="1" ht="123.75">
      <c r="A733" s="2" t="s">
        <v>731</v>
      </c>
      <c r="B733" s="4" t="s">
        <v>1100</v>
      </c>
      <c r="C733" s="12" t="s">
        <v>1158</v>
      </c>
      <c r="D733" s="6">
        <v>7</v>
      </c>
      <c r="E733" s="23">
        <v>40689</v>
      </c>
      <c r="F733" s="15" t="s">
        <v>2167</v>
      </c>
      <c r="G733" s="16">
        <v>40687.53125</v>
      </c>
      <c r="H733" s="26" t="s">
        <v>2299</v>
      </c>
      <c r="I733" s="17" t="s">
        <v>4019</v>
      </c>
      <c r="J733" s="15" t="s">
        <v>4020</v>
      </c>
    </row>
    <row r="734" spans="1:10" s="46" customFormat="1" ht="135">
      <c r="A734" s="2" t="s">
        <v>732</v>
      </c>
      <c r="B734" s="4" t="s">
        <v>1100</v>
      </c>
      <c r="C734" s="12" t="s">
        <v>1232</v>
      </c>
      <c r="D734" s="6">
        <v>8</v>
      </c>
      <c r="E734" s="23">
        <v>40689</v>
      </c>
      <c r="F734" s="15" t="s">
        <v>1741</v>
      </c>
      <c r="G734" s="16">
        <v>40682.46597222222</v>
      </c>
      <c r="H734" s="26" t="s">
        <v>2300</v>
      </c>
      <c r="I734" s="17" t="s">
        <v>4021</v>
      </c>
      <c r="J734" s="15" t="s">
        <v>4022</v>
      </c>
    </row>
    <row r="735" spans="1:10" s="46" customFormat="1" ht="225">
      <c r="A735" s="2" t="s">
        <v>733</v>
      </c>
      <c r="B735" s="4" t="s">
        <v>1100</v>
      </c>
      <c r="C735" s="12" t="s">
        <v>1232</v>
      </c>
      <c r="D735" s="6">
        <v>9</v>
      </c>
      <c r="E735" s="23">
        <v>40689</v>
      </c>
      <c r="F735" s="15" t="s">
        <v>1741</v>
      </c>
      <c r="G735" s="16">
        <v>40680.691666666666</v>
      </c>
      <c r="H735" s="26" t="s">
        <v>2301</v>
      </c>
      <c r="I735" s="17" t="s">
        <v>4023</v>
      </c>
      <c r="J735" s="15" t="s">
        <v>3492</v>
      </c>
    </row>
    <row r="736" spans="1:10" s="46" customFormat="1" ht="146.25">
      <c r="A736" s="2" t="s">
        <v>734</v>
      </c>
      <c r="B736" s="4" t="s">
        <v>1100</v>
      </c>
      <c r="C736" s="12" t="s">
        <v>1236</v>
      </c>
      <c r="D736" s="6">
        <v>10</v>
      </c>
      <c r="E736" s="23">
        <v>40689</v>
      </c>
      <c r="F736" s="15" t="s">
        <v>1944</v>
      </c>
      <c r="G736" s="16">
        <v>40681.780555555553</v>
      </c>
      <c r="H736" s="26" t="s">
        <v>2302</v>
      </c>
      <c r="I736" s="17" t="s">
        <v>4024</v>
      </c>
      <c r="J736" s="15" t="s">
        <v>4025</v>
      </c>
    </row>
    <row r="737" spans="1:10" s="46" customFormat="1" ht="90">
      <c r="A737" s="2" t="s">
        <v>735</v>
      </c>
      <c r="B737" s="4" t="s">
        <v>1100</v>
      </c>
      <c r="C737" s="12" t="s">
        <v>1236</v>
      </c>
      <c r="D737" s="6">
        <v>11</v>
      </c>
      <c r="E737" s="23">
        <v>40689</v>
      </c>
      <c r="F737" s="15" t="s">
        <v>1944</v>
      </c>
      <c r="G737" s="16">
        <v>40679.855555555558</v>
      </c>
      <c r="H737" s="26" t="s">
        <v>2303</v>
      </c>
      <c r="I737" s="17" t="s">
        <v>4026</v>
      </c>
      <c r="J737" s="17" t="s">
        <v>4027</v>
      </c>
    </row>
    <row r="738" spans="1:10" s="46" customFormat="1" ht="45">
      <c r="A738" s="2" t="s">
        <v>736</v>
      </c>
      <c r="B738" s="4" t="s">
        <v>1100</v>
      </c>
      <c r="C738" s="12" t="s">
        <v>2148</v>
      </c>
      <c r="D738" s="6">
        <v>12</v>
      </c>
      <c r="E738" s="23">
        <v>40689</v>
      </c>
      <c r="F738" s="15" t="s">
        <v>2304</v>
      </c>
      <c r="G738" s="16">
        <v>40685.650694444441</v>
      </c>
      <c r="H738" s="26" t="s">
        <v>2305</v>
      </c>
      <c r="I738" s="17" t="s">
        <v>4028</v>
      </c>
      <c r="J738" s="17" t="s">
        <v>4029</v>
      </c>
    </row>
    <row r="739" spans="1:10" s="46" customFormat="1" ht="180">
      <c r="A739" s="2" t="s">
        <v>737</v>
      </c>
      <c r="B739" s="4" t="s">
        <v>1100</v>
      </c>
      <c r="C739" s="12" t="s">
        <v>1211</v>
      </c>
      <c r="D739" s="6">
        <v>13</v>
      </c>
      <c r="E739" s="23">
        <v>40689</v>
      </c>
      <c r="F739" s="15" t="s">
        <v>1591</v>
      </c>
      <c r="G739" s="16">
        <v>40689.423611111109</v>
      </c>
      <c r="H739" s="26" t="s">
        <v>1808</v>
      </c>
      <c r="I739" s="17" t="s">
        <v>4030</v>
      </c>
      <c r="J739" s="17" t="s">
        <v>4031</v>
      </c>
    </row>
    <row r="740" spans="1:10" s="46" customFormat="1" ht="90">
      <c r="A740" s="2" t="s">
        <v>738</v>
      </c>
      <c r="B740" s="4" t="s">
        <v>1100</v>
      </c>
      <c r="C740" s="12" t="s">
        <v>1458</v>
      </c>
      <c r="D740" s="6">
        <v>14</v>
      </c>
      <c r="E740" s="23">
        <v>40689</v>
      </c>
      <c r="F740" s="15" t="s">
        <v>2306</v>
      </c>
      <c r="G740" s="16">
        <v>40683.563194444447</v>
      </c>
      <c r="H740" s="26" t="s">
        <v>2307</v>
      </c>
      <c r="I740" s="17" t="s">
        <v>4032</v>
      </c>
      <c r="J740" s="17" t="s">
        <v>5830</v>
      </c>
    </row>
    <row r="741" spans="1:10" s="46" customFormat="1" ht="56.25">
      <c r="A741" s="2" t="s">
        <v>739</v>
      </c>
      <c r="B741" s="4" t="s">
        <v>1100</v>
      </c>
      <c r="C741" s="12" t="s">
        <v>1697</v>
      </c>
      <c r="D741" s="6">
        <v>15</v>
      </c>
      <c r="E741" s="23">
        <v>40689</v>
      </c>
      <c r="F741" s="15" t="s">
        <v>2273</v>
      </c>
      <c r="G741" s="16">
        <v>40686.662499999999</v>
      </c>
      <c r="H741" s="26" t="s">
        <v>2214</v>
      </c>
      <c r="I741" s="17" t="s">
        <v>4033</v>
      </c>
      <c r="J741" s="17" t="s">
        <v>4034</v>
      </c>
    </row>
    <row r="742" spans="1:10" s="46" customFormat="1" ht="78.75">
      <c r="A742" s="2" t="s">
        <v>740</v>
      </c>
      <c r="B742" s="4" t="s">
        <v>1100</v>
      </c>
      <c r="C742" s="12" t="s">
        <v>1697</v>
      </c>
      <c r="D742" s="6">
        <v>16</v>
      </c>
      <c r="E742" s="23">
        <v>40689</v>
      </c>
      <c r="F742" s="15" t="s">
        <v>2273</v>
      </c>
      <c r="G742" s="16">
        <v>40687.742361111108</v>
      </c>
      <c r="H742" s="26" t="s">
        <v>2308</v>
      </c>
      <c r="I742" s="17" t="s">
        <v>4035</v>
      </c>
      <c r="J742" s="17" t="s">
        <v>3367</v>
      </c>
    </row>
    <row r="743" spans="1:10" s="46" customFormat="1" ht="45">
      <c r="A743" s="2" t="s">
        <v>741</v>
      </c>
      <c r="B743" s="4" t="s">
        <v>1100</v>
      </c>
      <c r="C743" s="12" t="s">
        <v>1360</v>
      </c>
      <c r="D743" s="6">
        <v>1</v>
      </c>
      <c r="E743" s="23">
        <v>40696</v>
      </c>
      <c r="F743" s="15" t="s">
        <v>2309</v>
      </c>
      <c r="G743" s="16">
        <v>40690.768750000003</v>
      </c>
      <c r="H743" s="28" t="s">
        <v>2310</v>
      </c>
      <c r="I743" s="17" t="s">
        <v>4036</v>
      </c>
      <c r="J743" s="15" t="s">
        <v>4037</v>
      </c>
    </row>
    <row r="744" spans="1:10" s="46" customFormat="1" ht="78.75">
      <c r="A744" s="2" t="s">
        <v>742</v>
      </c>
      <c r="B744" s="4" t="s">
        <v>1100</v>
      </c>
      <c r="C744" s="12" t="s">
        <v>2197</v>
      </c>
      <c r="D744" s="6">
        <v>2</v>
      </c>
      <c r="E744" s="23">
        <v>40696</v>
      </c>
      <c r="F744" s="15" t="s">
        <v>2197</v>
      </c>
      <c r="G744" s="16">
        <v>40691.447222222225</v>
      </c>
      <c r="H744" s="26" t="s">
        <v>2311</v>
      </c>
      <c r="I744" s="17" t="s">
        <v>4038</v>
      </c>
      <c r="J744" s="15" t="s">
        <v>4039</v>
      </c>
    </row>
    <row r="745" spans="1:10" s="46" customFormat="1" ht="45">
      <c r="A745" s="2" t="s">
        <v>743</v>
      </c>
      <c r="B745" s="4" t="s">
        <v>1100</v>
      </c>
      <c r="C745" s="12" t="s">
        <v>2182</v>
      </c>
      <c r="D745" s="6">
        <v>3</v>
      </c>
      <c r="E745" s="23">
        <v>40696</v>
      </c>
      <c r="F745" s="15" t="s">
        <v>2183</v>
      </c>
      <c r="G745" s="16">
        <v>40694.399305555555</v>
      </c>
      <c r="H745" s="26" t="s">
        <v>2312</v>
      </c>
      <c r="I745" s="17" t="s">
        <v>4040</v>
      </c>
      <c r="J745" s="15" t="s">
        <v>4041</v>
      </c>
    </row>
    <row r="746" spans="1:10" s="46" customFormat="1" ht="90">
      <c r="A746" s="2" t="s">
        <v>744</v>
      </c>
      <c r="B746" s="4" t="s">
        <v>1100</v>
      </c>
      <c r="C746" s="12" t="s">
        <v>1176</v>
      </c>
      <c r="D746" s="6">
        <v>4</v>
      </c>
      <c r="E746" s="23">
        <v>40696</v>
      </c>
      <c r="F746" s="15" t="s">
        <v>2313</v>
      </c>
      <c r="G746" s="16">
        <v>40687.448611111111</v>
      </c>
      <c r="H746" s="26" t="s">
        <v>2313</v>
      </c>
      <c r="I746" s="17" t="s">
        <v>4042</v>
      </c>
      <c r="J746" s="15" t="s">
        <v>4043</v>
      </c>
    </row>
    <row r="747" spans="1:10" s="46" customFormat="1" ht="78.75">
      <c r="A747" s="2" t="s">
        <v>745</v>
      </c>
      <c r="B747" s="4" t="s">
        <v>1100</v>
      </c>
      <c r="C747" s="12" t="s">
        <v>1176</v>
      </c>
      <c r="D747" s="6">
        <v>5</v>
      </c>
      <c r="E747" s="23">
        <v>40696</v>
      </c>
      <c r="F747" s="15" t="s">
        <v>5831</v>
      </c>
      <c r="G747" s="16">
        <v>40694.387499999997</v>
      </c>
      <c r="H747" s="26" t="s">
        <v>2314</v>
      </c>
      <c r="I747" s="17" t="s">
        <v>4044</v>
      </c>
      <c r="J747" s="15" t="s">
        <v>4045</v>
      </c>
    </row>
    <row r="748" spans="1:10" s="46" customFormat="1" ht="101.25">
      <c r="A748" s="2" t="s">
        <v>746</v>
      </c>
      <c r="B748" s="4" t="s">
        <v>1100</v>
      </c>
      <c r="C748" s="12" t="s">
        <v>1232</v>
      </c>
      <c r="D748" s="6">
        <v>6</v>
      </c>
      <c r="E748" s="23">
        <v>40696</v>
      </c>
      <c r="F748" s="15" t="s">
        <v>1741</v>
      </c>
      <c r="G748" s="16">
        <v>40690.038888888892</v>
      </c>
      <c r="H748" s="26" t="s">
        <v>2285</v>
      </c>
      <c r="I748" s="17" t="s">
        <v>4046</v>
      </c>
      <c r="J748" s="15" t="s">
        <v>4047</v>
      </c>
    </row>
    <row r="749" spans="1:10" s="46" customFormat="1" ht="78.75">
      <c r="A749" s="2" t="s">
        <v>747</v>
      </c>
      <c r="B749" s="4" t="s">
        <v>1100</v>
      </c>
      <c r="C749" s="12" t="s">
        <v>1232</v>
      </c>
      <c r="D749" s="6">
        <v>7</v>
      </c>
      <c r="E749" s="23">
        <v>40696</v>
      </c>
      <c r="F749" s="15" t="s">
        <v>1741</v>
      </c>
      <c r="G749" s="16">
        <v>40694.388888888891</v>
      </c>
      <c r="H749" s="26" t="s">
        <v>1232</v>
      </c>
      <c r="I749" s="17" t="s">
        <v>4048</v>
      </c>
      <c r="J749" s="15" t="s">
        <v>4049</v>
      </c>
    </row>
    <row r="750" spans="1:10" s="46" customFormat="1" ht="56.25">
      <c r="A750" s="2" t="s">
        <v>748</v>
      </c>
      <c r="B750" s="4" t="s">
        <v>1100</v>
      </c>
      <c r="C750" s="12" t="s">
        <v>1140</v>
      </c>
      <c r="D750" s="6">
        <v>8</v>
      </c>
      <c r="E750" s="23">
        <v>40696</v>
      </c>
      <c r="F750" s="15" t="s">
        <v>2315</v>
      </c>
      <c r="G750" s="16">
        <v>40689.761111111111</v>
      </c>
      <c r="H750" s="26" t="s">
        <v>2316</v>
      </c>
      <c r="I750" s="17" t="s">
        <v>4050</v>
      </c>
      <c r="J750" s="15" t="s">
        <v>4051</v>
      </c>
    </row>
    <row r="751" spans="1:10" s="46" customFormat="1" ht="56.25">
      <c r="A751" s="2" t="s">
        <v>749</v>
      </c>
      <c r="B751" s="4" t="s">
        <v>1101</v>
      </c>
      <c r="C751" s="12" t="s">
        <v>2317</v>
      </c>
      <c r="D751" s="6">
        <v>1</v>
      </c>
      <c r="E751" s="23">
        <v>41011</v>
      </c>
      <c r="F751" s="15" t="s">
        <v>2317</v>
      </c>
      <c r="G751" s="16" t="s">
        <v>1665</v>
      </c>
      <c r="H751" s="26" t="s">
        <v>1665</v>
      </c>
      <c r="I751" s="17" t="s">
        <v>4052</v>
      </c>
      <c r="J751" s="15" t="s">
        <v>4053</v>
      </c>
    </row>
    <row r="752" spans="1:10" s="46" customFormat="1" ht="56.25">
      <c r="A752" s="2" t="s">
        <v>750</v>
      </c>
      <c r="B752" s="4" t="s">
        <v>1101</v>
      </c>
      <c r="C752" s="12" t="s">
        <v>2318</v>
      </c>
      <c r="D752" s="6">
        <v>2</v>
      </c>
      <c r="E752" s="23">
        <v>41011</v>
      </c>
      <c r="F752" s="15" t="s">
        <v>2318</v>
      </c>
      <c r="G752" s="16">
        <v>41008.595138888886</v>
      </c>
      <c r="H752" s="26" t="s">
        <v>2319</v>
      </c>
      <c r="I752" s="31" t="s">
        <v>4054</v>
      </c>
      <c r="J752" s="15" t="s">
        <v>4055</v>
      </c>
    </row>
    <row r="753" spans="1:10" s="46" customFormat="1" ht="45">
      <c r="A753" s="2" t="s">
        <v>751</v>
      </c>
      <c r="B753" s="4" t="s">
        <v>1101</v>
      </c>
      <c r="C753" s="12" t="s">
        <v>2318</v>
      </c>
      <c r="D753" s="6">
        <v>3</v>
      </c>
      <c r="E753" s="23">
        <v>41011</v>
      </c>
      <c r="F753" s="15" t="s">
        <v>2318</v>
      </c>
      <c r="G753" s="16">
        <v>41006.706944444442</v>
      </c>
      <c r="H753" s="26" t="s">
        <v>2320</v>
      </c>
      <c r="I753" s="31" t="s">
        <v>4056</v>
      </c>
      <c r="J753" s="15" t="s">
        <v>4057</v>
      </c>
    </row>
    <row r="754" spans="1:10" s="46" customFormat="1" ht="112.5">
      <c r="A754" s="2" t="s">
        <v>752</v>
      </c>
      <c r="B754" s="4" t="s">
        <v>1101</v>
      </c>
      <c r="C754" s="12" t="s">
        <v>2321</v>
      </c>
      <c r="D754" s="6">
        <v>4</v>
      </c>
      <c r="E754" s="23">
        <v>41011</v>
      </c>
      <c r="F754" s="15" t="s">
        <v>2322</v>
      </c>
      <c r="G754" s="16">
        <v>41008.884027777778</v>
      </c>
      <c r="H754" s="30" t="s">
        <v>2323</v>
      </c>
      <c r="I754" s="31" t="s">
        <v>4058</v>
      </c>
      <c r="J754" s="31" t="s">
        <v>4059</v>
      </c>
    </row>
    <row r="755" spans="1:10" s="46" customFormat="1" ht="33.75">
      <c r="A755" s="2" t="s">
        <v>753</v>
      </c>
      <c r="B755" s="4" t="s">
        <v>1101</v>
      </c>
      <c r="C755" s="12" t="s">
        <v>1144</v>
      </c>
      <c r="D755" s="6">
        <v>5</v>
      </c>
      <c r="E755" s="23">
        <v>41011</v>
      </c>
      <c r="F755" s="15" t="s">
        <v>1144</v>
      </c>
      <c r="G755" s="16" t="s">
        <v>1665</v>
      </c>
      <c r="H755" s="26" t="s">
        <v>1665</v>
      </c>
      <c r="I755" s="17" t="s">
        <v>4060</v>
      </c>
      <c r="J755" s="31" t="s">
        <v>4061</v>
      </c>
    </row>
    <row r="756" spans="1:10" s="46" customFormat="1" ht="101.25">
      <c r="A756" s="2" t="s">
        <v>754</v>
      </c>
      <c r="B756" s="4" t="s">
        <v>1101</v>
      </c>
      <c r="C756" s="12" t="s">
        <v>1144</v>
      </c>
      <c r="D756" s="6">
        <v>6</v>
      </c>
      <c r="E756" s="23">
        <v>41011</v>
      </c>
      <c r="F756" s="15" t="s">
        <v>1144</v>
      </c>
      <c r="G756" s="16">
        <v>41009.50277777778</v>
      </c>
      <c r="H756" s="26" t="s">
        <v>2324</v>
      </c>
      <c r="I756" s="31" t="s">
        <v>4062</v>
      </c>
      <c r="J756" s="31" t="s">
        <v>4063</v>
      </c>
    </row>
    <row r="757" spans="1:10" s="46" customFormat="1" ht="101.25">
      <c r="A757" s="2" t="s">
        <v>755</v>
      </c>
      <c r="B757" s="4" t="s">
        <v>1101</v>
      </c>
      <c r="C757" s="12" t="s">
        <v>1144</v>
      </c>
      <c r="D757" s="6">
        <v>7</v>
      </c>
      <c r="E757" s="23">
        <v>41011</v>
      </c>
      <c r="F757" s="15" t="s">
        <v>1144</v>
      </c>
      <c r="G757" s="16">
        <v>41009.50277777778</v>
      </c>
      <c r="H757" s="26" t="s">
        <v>2325</v>
      </c>
      <c r="I757" s="31" t="s">
        <v>4064</v>
      </c>
      <c r="J757" s="31" t="s">
        <v>4065</v>
      </c>
    </row>
    <row r="758" spans="1:10" s="46" customFormat="1" ht="313.5">
      <c r="A758" s="2" t="s">
        <v>756</v>
      </c>
      <c r="B758" s="4" t="s">
        <v>1101</v>
      </c>
      <c r="C758" s="12" t="s">
        <v>1144</v>
      </c>
      <c r="D758" s="6">
        <v>8</v>
      </c>
      <c r="E758" s="23">
        <v>41011</v>
      </c>
      <c r="F758" s="15" t="s">
        <v>1144</v>
      </c>
      <c r="G758" s="16">
        <v>40988.495833333334</v>
      </c>
      <c r="H758" s="30" t="s">
        <v>1925</v>
      </c>
      <c r="I758" s="17" t="s">
        <v>4066</v>
      </c>
      <c r="J758" s="31" t="s">
        <v>4067</v>
      </c>
    </row>
    <row r="759" spans="1:10" s="46" customFormat="1" ht="56.25">
      <c r="A759" s="2" t="s">
        <v>757</v>
      </c>
      <c r="B759" s="4" t="s">
        <v>1101</v>
      </c>
      <c r="C759" s="12" t="s">
        <v>1334</v>
      </c>
      <c r="D759" s="6">
        <v>9</v>
      </c>
      <c r="E759" s="23">
        <v>41011</v>
      </c>
      <c r="F759" s="15" t="s">
        <v>2326</v>
      </c>
      <c r="G759" s="16">
        <v>41008.666666666664</v>
      </c>
      <c r="H759" s="26" t="s">
        <v>2327</v>
      </c>
      <c r="I759" s="17" t="s">
        <v>4068</v>
      </c>
      <c r="J759" s="31" t="s">
        <v>4069</v>
      </c>
    </row>
    <row r="760" spans="1:10" s="46" customFormat="1" ht="78.75">
      <c r="A760" s="2" t="s">
        <v>758</v>
      </c>
      <c r="B760" s="4" t="s">
        <v>1101</v>
      </c>
      <c r="C760" s="12" t="s">
        <v>1563</v>
      </c>
      <c r="D760" s="6">
        <v>10</v>
      </c>
      <c r="E760" s="23">
        <v>41011</v>
      </c>
      <c r="F760" s="15" t="s">
        <v>1964</v>
      </c>
      <c r="G760" s="16">
        <v>41002.661805555559</v>
      </c>
      <c r="H760" s="26" t="s">
        <v>2328</v>
      </c>
      <c r="I760" s="15" t="s">
        <v>4070</v>
      </c>
      <c r="J760" s="15" t="s">
        <v>4071</v>
      </c>
    </row>
    <row r="761" spans="1:10" s="46" customFormat="1" ht="33.75">
      <c r="A761" s="2" t="s">
        <v>759</v>
      </c>
      <c r="B761" s="4" t="s">
        <v>1101</v>
      </c>
      <c r="C761" s="12" t="s">
        <v>1812</v>
      </c>
      <c r="D761" s="6">
        <v>11</v>
      </c>
      <c r="E761" s="23">
        <v>41011</v>
      </c>
      <c r="F761" s="15" t="s">
        <v>2329</v>
      </c>
      <c r="G761" s="16">
        <v>41008.466666666667</v>
      </c>
      <c r="H761" s="26" t="s">
        <v>2330</v>
      </c>
      <c r="I761" s="15" t="s">
        <v>4072</v>
      </c>
      <c r="J761" s="31" t="s">
        <v>4073</v>
      </c>
    </row>
    <row r="762" spans="1:10" s="46" customFormat="1" ht="123.75">
      <c r="A762" s="2" t="s">
        <v>760</v>
      </c>
      <c r="B762" s="4" t="s">
        <v>1101</v>
      </c>
      <c r="C762" s="12" t="s">
        <v>1236</v>
      </c>
      <c r="D762" s="6">
        <v>12</v>
      </c>
      <c r="E762" s="23">
        <v>41011</v>
      </c>
      <c r="F762" s="15" t="s">
        <v>2331</v>
      </c>
      <c r="G762" s="16" t="s">
        <v>1665</v>
      </c>
      <c r="H762" s="26" t="s">
        <v>1665</v>
      </c>
      <c r="I762" s="17" t="s">
        <v>4074</v>
      </c>
      <c r="J762" s="31" t="s">
        <v>5180</v>
      </c>
    </row>
    <row r="763" spans="1:10" s="46" customFormat="1" ht="112.5">
      <c r="A763" s="2" t="s">
        <v>761</v>
      </c>
      <c r="B763" s="4" t="s">
        <v>1101</v>
      </c>
      <c r="C763" s="12" t="s">
        <v>2122</v>
      </c>
      <c r="D763" s="6">
        <v>13</v>
      </c>
      <c r="E763" s="23">
        <v>41011</v>
      </c>
      <c r="F763" s="15" t="s">
        <v>2295</v>
      </c>
      <c r="G763" s="16">
        <v>40949.416666666664</v>
      </c>
      <c r="H763" s="17" t="s">
        <v>2332</v>
      </c>
      <c r="I763" s="31" t="s">
        <v>4075</v>
      </c>
      <c r="J763" s="31" t="s">
        <v>4076</v>
      </c>
    </row>
    <row r="764" spans="1:10" s="46" customFormat="1" ht="101.25">
      <c r="A764" s="2" t="s">
        <v>762</v>
      </c>
      <c r="B764" s="4" t="s">
        <v>1101</v>
      </c>
      <c r="C764" s="12" t="s">
        <v>1232</v>
      </c>
      <c r="D764" s="6">
        <v>14</v>
      </c>
      <c r="E764" s="23">
        <v>41011</v>
      </c>
      <c r="F764" s="15" t="s">
        <v>2284</v>
      </c>
      <c r="G764" s="16">
        <v>40972.707638888889</v>
      </c>
      <c r="H764" s="15" t="s">
        <v>2333</v>
      </c>
      <c r="I764" s="15" t="s">
        <v>4077</v>
      </c>
      <c r="J764" s="31" t="s">
        <v>4078</v>
      </c>
    </row>
    <row r="765" spans="1:10" s="46" customFormat="1" ht="123.75">
      <c r="A765" s="2" t="s">
        <v>763</v>
      </c>
      <c r="B765" s="4" t="s">
        <v>1101</v>
      </c>
      <c r="C765" s="12" t="s">
        <v>1232</v>
      </c>
      <c r="D765" s="6">
        <v>15</v>
      </c>
      <c r="E765" s="23">
        <v>41011</v>
      </c>
      <c r="F765" s="15" t="s">
        <v>2284</v>
      </c>
      <c r="G765" s="16">
        <v>41008.772222222222</v>
      </c>
      <c r="H765" s="15" t="s">
        <v>1741</v>
      </c>
      <c r="I765" s="15" t="s">
        <v>4079</v>
      </c>
      <c r="J765" s="15" t="s">
        <v>4080</v>
      </c>
    </row>
    <row r="766" spans="1:10" s="46" customFormat="1" ht="78.75">
      <c r="A766" s="2" t="s">
        <v>764</v>
      </c>
      <c r="B766" s="4" t="s">
        <v>1101</v>
      </c>
      <c r="C766" s="12" t="s">
        <v>1211</v>
      </c>
      <c r="D766" s="6">
        <v>16</v>
      </c>
      <c r="E766" s="23">
        <v>41011</v>
      </c>
      <c r="F766" s="15" t="s">
        <v>1591</v>
      </c>
      <c r="G766" s="16">
        <v>41009.370833333334</v>
      </c>
      <c r="H766" s="15" t="s">
        <v>2334</v>
      </c>
      <c r="I766" s="31" t="s">
        <v>4081</v>
      </c>
      <c r="J766" s="31" t="s">
        <v>4082</v>
      </c>
    </row>
    <row r="767" spans="1:10" s="46" customFormat="1" ht="66.75">
      <c r="A767" s="2" t="s">
        <v>765</v>
      </c>
      <c r="B767" s="4" t="s">
        <v>1101</v>
      </c>
      <c r="C767" s="12" t="s">
        <v>1295</v>
      </c>
      <c r="D767" s="6">
        <v>17</v>
      </c>
      <c r="E767" s="23">
        <v>41011</v>
      </c>
      <c r="F767" s="15" t="s">
        <v>2335</v>
      </c>
      <c r="G767" s="16" t="s">
        <v>1665</v>
      </c>
      <c r="H767" s="26" t="s">
        <v>1665</v>
      </c>
      <c r="I767" s="17" t="s">
        <v>4083</v>
      </c>
      <c r="J767" s="31" t="s">
        <v>4084</v>
      </c>
    </row>
    <row r="768" spans="1:10" s="46" customFormat="1" ht="33.75">
      <c r="A768" s="2" t="s">
        <v>766</v>
      </c>
      <c r="B768" s="4" t="s">
        <v>1101</v>
      </c>
      <c r="C768" s="12" t="s">
        <v>1217</v>
      </c>
      <c r="D768" s="6">
        <v>18</v>
      </c>
      <c r="E768" s="23">
        <v>41011</v>
      </c>
      <c r="F768" s="15" t="s">
        <v>2266</v>
      </c>
      <c r="G768" s="16">
        <v>41008.413194444445</v>
      </c>
      <c r="H768" s="15" t="s">
        <v>2266</v>
      </c>
      <c r="I768" s="15" t="s">
        <v>3969</v>
      </c>
      <c r="J768" s="31" t="s">
        <v>4085</v>
      </c>
    </row>
    <row r="769" spans="1:10" s="46" customFormat="1" ht="90">
      <c r="A769" s="2" t="s">
        <v>767</v>
      </c>
      <c r="B769" s="4" t="s">
        <v>1101</v>
      </c>
      <c r="C769" s="12" t="s">
        <v>1236</v>
      </c>
      <c r="D769" s="6">
        <v>19</v>
      </c>
      <c r="E769" s="23">
        <v>41011</v>
      </c>
      <c r="F769" s="15" t="s">
        <v>1266</v>
      </c>
      <c r="G769" s="16">
        <v>41009.453472222223</v>
      </c>
      <c r="H769" s="17" t="s">
        <v>2336</v>
      </c>
      <c r="I769" s="31" t="s">
        <v>4086</v>
      </c>
      <c r="J769" s="31" t="s">
        <v>4087</v>
      </c>
    </row>
    <row r="770" spans="1:10" s="46" customFormat="1" ht="22.5">
      <c r="A770" s="2" t="s">
        <v>768</v>
      </c>
      <c r="B770" s="4" t="s">
        <v>1101</v>
      </c>
      <c r="C770" s="12" t="s">
        <v>5176</v>
      </c>
      <c r="D770" s="6">
        <v>20</v>
      </c>
      <c r="E770" s="23">
        <v>41011</v>
      </c>
      <c r="F770" s="31" t="s">
        <v>2337</v>
      </c>
      <c r="G770" s="16">
        <v>41009.712500000001</v>
      </c>
      <c r="H770" s="17" t="s">
        <v>2338</v>
      </c>
      <c r="I770" s="31" t="s">
        <v>4088</v>
      </c>
      <c r="J770" s="31" t="s">
        <v>4089</v>
      </c>
    </row>
    <row r="771" spans="1:10" s="46" customFormat="1" ht="56.25">
      <c r="A771" s="2" t="s">
        <v>769</v>
      </c>
      <c r="B771" s="4" t="s">
        <v>1101</v>
      </c>
      <c r="C771" s="12" t="s">
        <v>2317</v>
      </c>
      <c r="D771" s="6">
        <v>1</v>
      </c>
      <c r="E771" s="23">
        <v>41018</v>
      </c>
      <c r="F771" s="15" t="s">
        <v>2317</v>
      </c>
      <c r="G771" s="16">
        <v>41015.993055555555</v>
      </c>
      <c r="H771" s="26" t="s">
        <v>1696</v>
      </c>
      <c r="I771" s="31" t="s">
        <v>4090</v>
      </c>
      <c r="J771" s="31" t="s">
        <v>4091</v>
      </c>
    </row>
    <row r="772" spans="1:10" s="46" customFormat="1" ht="146.25">
      <c r="A772" s="2" t="s">
        <v>770</v>
      </c>
      <c r="B772" s="4" t="s">
        <v>1101</v>
      </c>
      <c r="C772" s="12" t="s">
        <v>2317</v>
      </c>
      <c r="D772" s="6">
        <v>2</v>
      </c>
      <c r="E772" s="23">
        <v>41018</v>
      </c>
      <c r="F772" s="15" t="s">
        <v>2317</v>
      </c>
      <c r="G772" s="16">
        <v>41015.993055555555</v>
      </c>
      <c r="H772" s="26" t="s">
        <v>1696</v>
      </c>
      <c r="I772" s="31" t="s">
        <v>4092</v>
      </c>
      <c r="J772" s="31" t="s">
        <v>4093</v>
      </c>
    </row>
    <row r="773" spans="1:10" s="46" customFormat="1" ht="225">
      <c r="A773" s="2" t="s">
        <v>771</v>
      </c>
      <c r="B773" s="4" t="s">
        <v>1101</v>
      </c>
      <c r="C773" s="12" t="s">
        <v>2317</v>
      </c>
      <c r="D773" s="6">
        <v>3</v>
      </c>
      <c r="E773" s="23">
        <v>41018</v>
      </c>
      <c r="F773" s="15" t="s">
        <v>2317</v>
      </c>
      <c r="G773" s="16">
        <v>41015.559027777781</v>
      </c>
      <c r="H773" s="26" t="s">
        <v>2339</v>
      </c>
      <c r="I773" s="31" t="s">
        <v>4094</v>
      </c>
      <c r="J773" s="31" t="s">
        <v>4095</v>
      </c>
    </row>
    <row r="774" spans="1:10" s="46" customFormat="1" ht="56.25">
      <c r="A774" s="2" t="s">
        <v>772</v>
      </c>
      <c r="B774" s="4" t="s">
        <v>1101</v>
      </c>
      <c r="C774" s="12" t="s">
        <v>2317</v>
      </c>
      <c r="D774" s="6">
        <v>4</v>
      </c>
      <c r="E774" s="23">
        <v>41018</v>
      </c>
      <c r="F774" s="15" t="s">
        <v>2317</v>
      </c>
      <c r="G774" s="16">
        <v>41016.454861111109</v>
      </c>
      <c r="H774" s="26" t="s">
        <v>2317</v>
      </c>
      <c r="I774" s="31" t="s">
        <v>4096</v>
      </c>
      <c r="J774" s="15" t="s">
        <v>4097</v>
      </c>
    </row>
    <row r="775" spans="1:10" s="46" customFormat="1" ht="45">
      <c r="A775" s="2" t="s">
        <v>773</v>
      </c>
      <c r="B775" s="4" t="s">
        <v>1101</v>
      </c>
      <c r="C775" s="12" t="s">
        <v>2317</v>
      </c>
      <c r="D775" s="6">
        <v>5</v>
      </c>
      <c r="E775" s="23">
        <v>41018</v>
      </c>
      <c r="F775" s="31" t="s">
        <v>2340</v>
      </c>
      <c r="G775" s="16">
        <v>41015.993055555555</v>
      </c>
      <c r="H775" s="26" t="s">
        <v>1696</v>
      </c>
      <c r="I775" s="15" t="s">
        <v>4098</v>
      </c>
      <c r="J775" s="31" t="s">
        <v>4099</v>
      </c>
    </row>
    <row r="776" spans="1:10" s="46" customFormat="1" ht="33.75">
      <c r="A776" s="2" t="s">
        <v>774</v>
      </c>
      <c r="B776" s="4" t="s">
        <v>1101</v>
      </c>
      <c r="C776" s="12" t="s">
        <v>1236</v>
      </c>
      <c r="D776" s="6">
        <v>6</v>
      </c>
      <c r="E776" s="23">
        <v>41018</v>
      </c>
      <c r="F776" s="15" t="s">
        <v>2341</v>
      </c>
      <c r="G776" s="16">
        <v>41016.072222222225</v>
      </c>
      <c r="H776" s="26" t="s">
        <v>2342</v>
      </c>
      <c r="I776" s="15" t="s">
        <v>4100</v>
      </c>
      <c r="J776" s="15" t="s">
        <v>4101</v>
      </c>
    </row>
    <row r="777" spans="1:10" s="46" customFormat="1" ht="22.5">
      <c r="A777" s="2" t="s">
        <v>775</v>
      </c>
      <c r="B777" s="4" t="s">
        <v>1101</v>
      </c>
      <c r="C777" s="12" t="s">
        <v>2197</v>
      </c>
      <c r="D777" s="6">
        <v>7</v>
      </c>
      <c r="E777" s="23">
        <v>41018</v>
      </c>
      <c r="F777" s="15" t="s">
        <v>2198</v>
      </c>
      <c r="G777" s="16">
        <v>41010.504166666666</v>
      </c>
      <c r="H777" s="26" t="s">
        <v>2343</v>
      </c>
      <c r="I777" s="31" t="s">
        <v>4102</v>
      </c>
      <c r="J777" s="17" t="s">
        <v>4103</v>
      </c>
    </row>
    <row r="778" spans="1:10" s="46" customFormat="1" ht="78.75">
      <c r="A778" s="2" t="s">
        <v>776</v>
      </c>
      <c r="B778" s="4" t="s">
        <v>1101</v>
      </c>
      <c r="C778" s="12" t="s">
        <v>2163</v>
      </c>
      <c r="D778" s="6">
        <v>8</v>
      </c>
      <c r="E778" s="23">
        <v>41018</v>
      </c>
      <c r="F778" s="15" t="s">
        <v>2164</v>
      </c>
      <c r="G778" s="16">
        <v>41012.714583333334</v>
      </c>
      <c r="H778" s="30" t="s">
        <v>2344</v>
      </c>
      <c r="I778" s="31" t="s">
        <v>4104</v>
      </c>
      <c r="J778" s="31" t="s">
        <v>4105</v>
      </c>
    </row>
    <row r="779" spans="1:10" s="46" customFormat="1" ht="33.75">
      <c r="A779" s="2" t="s">
        <v>777</v>
      </c>
      <c r="B779" s="4" t="s">
        <v>1101</v>
      </c>
      <c r="C779" s="12" t="s">
        <v>1144</v>
      </c>
      <c r="D779" s="6">
        <v>9</v>
      </c>
      <c r="E779" s="23">
        <v>41018</v>
      </c>
      <c r="F779" s="15" t="s">
        <v>2345</v>
      </c>
      <c r="G779" s="16" t="s">
        <v>1665</v>
      </c>
      <c r="H779" s="26" t="s">
        <v>1665</v>
      </c>
      <c r="I779" s="31" t="s">
        <v>4106</v>
      </c>
      <c r="J779" s="31" t="s">
        <v>4107</v>
      </c>
    </row>
    <row r="780" spans="1:10" s="46" customFormat="1" ht="135">
      <c r="A780" s="2" t="s">
        <v>778</v>
      </c>
      <c r="B780" s="4" t="s">
        <v>1101</v>
      </c>
      <c r="C780" s="12" t="s">
        <v>1144</v>
      </c>
      <c r="D780" s="6">
        <v>10</v>
      </c>
      <c r="E780" s="23">
        <v>41018</v>
      </c>
      <c r="F780" s="15" t="s">
        <v>2345</v>
      </c>
      <c r="G780" s="16">
        <v>41015.905555555553</v>
      </c>
      <c r="H780" s="26" t="s">
        <v>1665</v>
      </c>
      <c r="I780" s="31" t="s">
        <v>4108</v>
      </c>
      <c r="J780" s="15" t="s">
        <v>4109</v>
      </c>
    </row>
    <row r="781" spans="1:10" s="46" customFormat="1" ht="135">
      <c r="A781" s="2" t="s">
        <v>779</v>
      </c>
      <c r="B781" s="4" t="s">
        <v>1101</v>
      </c>
      <c r="C781" s="12" t="s">
        <v>1232</v>
      </c>
      <c r="D781" s="6">
        <v>11</v>
      </c>
      <c r="E781" s="23">
        <v>41018</v>
      </c>
      <c r="F781" s="15" t="s">
        <v>2284</v>
      </c>
      <c r="G781" s="16">
        <v>41016.411805555559</v>
      </c>
      <c r="H781" s="26" t="s">
        <v>2346</v>
      </c>
      <c r="I781" s="31" t="s">
        <v>4110</v>
      </c>
      <c r="J781" s="31" t="s">
        <v>4111</v>
      </c>
    </row>
    <row r="782" spans="1:10" s="46" customFormat="1" ht="45">
      <c r="A782" s="2" t="s">
        <v>780</v>
      </c>
      <c r="B782" s="4" t="s">
        <v>1101</v>
      </c>
      <c r="C782" s="12" t="s">
        <v>1196</v>
      </c>
      <c r="D782" s="6">
        <v>12</v>
      </c>
      <c r="E782" s="23">
        <v>41018</v>
      </c>
      <c r="F782" s="15" t="s">
        <v>2347</v>
      </c>
      <c r="G782" s="16">
        <v>41010.40625</v>
      </c>
      <c r="H782" s="30" t="s">
        <v>2348</v>
      </c>
      <c r="I782" s="31" t="s">
        <v>4112</v>
      </c>
      <c r="J782" s="17" t="s">
        <v>4113</v>
      </c>
    </row>
    <row r="783" spans="1:10" s="46" customFormat="1" ht="191.25">
      <c r="A783" s="2" t="s">
        <v>781</v>
      </c>
      <c r="B783" s="4" t="s">
        <v>1101</v>
      </c>
      <c r="C783" s="12" t="s">
        <v>1217</v>
      </c>
      <c r="D783" s="6">
        <v>13</v>
      </c>
      <c r="E783" s="23">
        <v>41018</v>
      </c>
      <c r="F783" s="15" t="s">
        <v>2349</v>
      </c>
      <c r="G783" s="16">
        <v>41012.678472222222</v>
      </c>
      <c r="H783" s="26" t="s">
        <v>2350</v>
      </c>
      <c r="I783" s="31" t="s">
        <v>4114</v>
      </c>
      <c r="J783" s="17" t="s">
        <v>4115</v>
      </c>
    </row>
    <row r="784" spans="1:10" s="46" customFormat="1" ht="67.5">
      <c r="A784" s="2" t="s">
        <v>782</v>
      </c>
      <c r="B784" s="4" t="s">
        <v>1101</v>
      </c>
      <c r="C784" s="12" t="s">
        <v>1217</v>
      </c>
      <c r="D784" s="6">
        <v>14</v>
      </c>
      <c r="E784" s="23">
        <v>41018</v>
      </c>
      <c r="F784" s="15" t="s">
        <v>2349</v>
      </c>
      <c r="G784" s="16">
        <v>41016.384722222225</v>
      </c>
      <c r="H784" s="26" t="s">
        <v>2351</v>
      </c>
      <c r="I784" s="31" t="s">
        <v>4116</v>
      </c>
      <c r="J784" s="31" t="s">
        <v>4117</v>
      </c>
    </row>
    <row r="785" spans="1:10" s="46" customFormat="1" ht="135">
      <c r="A785" s="2" t="s">
        <v>783</v>
      </c>
      <c r="B785" s="4" t="s">
        <v>1101</v>
      </c>
      <c r="C785" s="12" t="s">
        <v>2352</v>
      </c>
      <c r="D785" s="6">
        <v>15</v>
      </c>
      <c r="E785" s="23">
        <v>41018</v>
      </c>
      <c r="F785" s="15" t="s">
        <v>2352</v>
      </c>
      <c r="G785" s="16">
        <v>41016.421527777777</v>
      </c>
      <c r="H785" s="26" t="s">
        <v>2353</v>
      </c>
      <c r="I785" s="31" t="s">
        <v>4118</v>
      </c>
      <c r="J785" s="17" t="s">
        <v>3277</v>
      </c>
    </row>
    <row r="786" spans="1:10" s="46" customFormat="1" ht="45">
      <c r="A786" s="2" t="s">
        <v>784</v>
      </c>
      <c r="B786" s="4" t="s">
        <v>1101</v>
      </c>
      <c r="C786" s="12" t="s">
        <v>1469</v>
      </c>
      <c r="D786" s="6">
        <v>16</v>
      </c>
      <c r="E786" s="23">
        <v>41018</v>
      </c>
      <c r="F786" s="15" t="s">
        <v>2354</v>
      </c>
      <c r="G786" s="16" t="s">
        <v>1665</v>
      </c>
      <c r="H786" s="26" t="s">
        <v>1665</v>
      </c>
      <c r="I786" s="31" t="s">
        <v>4119</v>
      </c>
      <c r="J786" s="31" t="s">
        <v>4120</v>
      </c>
    </row>
    <row r="787" spans="1:10" s="46" customFormat="1" ht="22.5">
      <c r="A787" s="2" t="s">
        <v>785</v>
      </c>
      <c r="B787" s="4" t="s">
        <v>1101</v>
      </c>
      <c r="C787" s="12" t="s">
        <v>1316</v>
      </c>
      <c r="D787" s="6">
        <v>17</v>
      </c>
      <c r="E787" s="23">
        <v>41018</v>
      </c>
      <c r="F787" s="15" t="s">
        <v>2355</v>
      </c>
      <c r="G787" s="16" t="s">
        <v>1665</v>
      </c>
      <c r="H787" s="26" t="s">
        <v>1665</v>
      </c>
      <c r="I787" s="15" t="s">
        <v>4121</v>
      </c>
      <c r="J787" s="15" t="s">
        <v>4122</v>
      </c>
    </row>
    <row r="788" spans="1:10" s="46" customFormat="1" ht="45">
      <c r="A788" s="2" t="s">
        <v>786</v>
      </c>
      <c r="B788" s="4" t="s">
        <v>1101</v>
      </c>
      <c r="C788" s="12" t="s">
        <v>1176</v>
      </c>
      <c r="D788" s="6">
        <v>18</v>
      </c>
      <c r="E788" s="23">
        <v>41018</v>
      </c>
      <c r="F788" s="15" t="s">
        <v>2356</v>
      </c>
      <c r="G788" s="16">
        <v>41010.509027777778</v>
      </c>
      <c r="H788" s="26" t="s">
        <v>2357</v>
      </c>
      <c r="I788" s="17" t="s">
        <v>4123</v>
      </c>
      <c r="J788" s="31" t="s">
        <v>4124</v>
      </c>
    </row>
    <row r="789" spans="1:10" s="46" customFormat="1" ht="371.25">
      <c r="A789" s="2" t="s">
        <v>787</v>
      </c>
      <c r="B789" s="4" t="s">
        <v>1101</v>
      </c>
      <c r="C789" s="12" t="s">
        <v>2358</v>
      </c>
      <c r="D789" s="6">
        <v>1</v>
      </c>
      <c r="E789" s="23">
        <v>41025</v>
      </c>
      <c r="F789" s="15" t="s">
        <v>2359</v>
      </c>
      <c r="G789" s="16">
        <v>41016.385416666664</v>
      </c>
      <c r="H789" s="26" t="s">
        <v>2360</v>
      </c>
      <c r="I789" s="31" t="s">
        <v>4125</v>
      </c>
      <c r="J789" s="31" t="s">
        <v>4126</v>
      </c>
    </row>
    <row r="790" spans="1:10" s="46" customFormat="1" ht="45">
      <c r="A790" s="2" t="s">
        <v>788</v>
      </c>
      <c r="B790" s="4" t="s">
        <v>1101</v>
      </c>
      <c r="C790" s="12" t="s">
        <v>2358</v>
      </c>
      <c r="D790" s="6">
        <v>2</v>
      </c>
      <c r="E790" s="23">
        <v>41025</v>
      </c>
      <c r="F790" s="15" t="s">
        <v>2359</v>
      </c>
      <c r="G790" s="16">
        <v>41017.379861111112</v>
      </c>
      <c r="H790" s="26" t="s">
        <v>2361</v>
      </c>
      <c r="I790" s="31" t="s">
        <v>4127</v>
      </c>
      <c r="J790" s="31" t="s">
        <v>4128</v>
      </c>
    </row>
    <row r="791" spans="1:10" s="46" customFormat="1" ht="22.5">
      <c r="A791" s="2" t="s">
        <v>789</v>
      </c>
      <c r="B791" s="4" t="s">
        <v>1101</v>
      </c>
      <c r="C791" s="12" t="s">
        <v>2317</v>
      </c>
      <c r="D791" s="6">
        <v>3</v>
      </c>
      <c r="E791" s="23">
        <v>41025</v>
      </c>
      <c r="F791" s="15" t="s">
        <v>2317</v>
      </c>
      <c r="G791" s="16">
        <v>41019.006249999999</v>
      </c>
      <c r="H791" s="26" t="s">
        <v>2362</v>
      </c>
      <c r="I791" s="31" t="s">
        <v>4129</v>
      </c>
      <c r="J791" s="15" t="s">
        <v>4130</v>
      </c>
    </row>
    <row r="792" spans="1:10" s="46" customFormat="1" ht="101.25">
      <c r="A792" s="2" t="s">
        <v>790</v>
      </c>
      <c r="B792" s="4" t="s">
        <v>1101</v>
      </c>
      <c r="C792" s="12" t="s">
        <v>2317</v>
      </c>
      <c r="D792" s="6">
        <v>4</v>
      </c>
      <c r="E792" s="23">
        <v>41025</v>
      </c>
      <c r="F792" s="15" t="s">
        <v>2317</v>
      </c>
      <c r="G792" s="16">
        <v>41024.424305555556</v>
      </c>
      <c r="H792" s="26" t="s">
        <v>2251</v>
      </c>
      <c r="I792" s="31" t="s">
        <v>4131</v>
      </c>
      <c r="J792" s="31" t="s">
        <v>4132</v>
      </c>
    </row>
    <row r="793" spans="1:10" s="46" customFormat="1" ht="45">
      <c r="A793" s="2" t="s">
        <v>791</v>
      </c>
      <c r="B793" s="4" t="s">
        <v>1101</v>
      </c>
      <c r="C793" s="12" t="s">
        <v>2321</v>
      </c>
      <c r="D793" s="6">
        <v>5</v>
      </c>
      <c r="E793" s="23">
        <v>41025</v>
      </c>
      <c r="F793" s="15" t="s">
        <v>2363</v>
      </c>
      <c r="G793" s="16">
        <v>41017.469444444447</v>
      </c>
      <c r="H793" s="26" t="s">
        <v>2363</v>
      </c>
      <c r="I793" s="31" t="s">
        <v>4133</v>
      </c>
      <c r="J793" s="31" t="s">
        <v>4134</v>
      </c>
    </row>
    <row r="794" spans="1:10" s="46" customFormat="1" ht="78.75">
      <c r="A794" s="2" t="s">
        <v>792</v>
      </c>
      <c r="B794" s="4" t="s">
        <v>1101</v>
      </c>
      <c r="C794" s="12" t="s">
        <v>2364</v>
      </c>
      <c r="D794" s="6">
        <v>6</v>
      </c>
      <c r="E794" s="23">
        <v>41025</v>
      </c>
      <c r="F794" s="15" t="s">
        <v>2365</v>
      </c>
      <c r="G794" s="16">
        <v>41022.081250000003</v>
      </c>
      <c r="H794" s="26" t="s">
        <v>2366</v>
      </c>
      <c r="I794" s="31" t="s">
        <v>4135</v>
      </c>
      <c r="J794" s="31" t="s">
        <v>4136</v>
      </c>
    </row>
    <row r="795" spans="1:10" s="46" customFormat="1" ht="45">
      <c r="A795" s="2" t="s">
        <v>793</v>
      </c>
      <c r="B795" s="4" t="s">
        <v>1101</v>
      </c>
      <c r="C795" s="12" t="s">
        <v>2232</v>
      </c>
      <c r="D795" s="6">
        <v>7</v>
      </c>
      <c r="E795" s="23">
        <v>41025</v>
      </c>
      <c r="F795" s="15" t="s">
        <v>2251</v>
      </c>
      <c r="G795" s="16">
        <v>41022.61041666667</v>
      </c>
      <c r="H795" s="26" t="s">
        <v>2367</v>
      </c>
      <c r="I795" s="31" t="s">
        <v>4137</v>
      </c>
      <c r="J795" s="31" t="s">
        <v>4138</v>
      </c>
    </row>
    <row r="796" spans="1:10" s="46" customFormat="1" ht="67.5">
      <c r="A796" s="2" t="s">
        <v>794</v>
      </c>
      <c r="B796" s="4" t="s">
        <v>1101</v>
      </c>
      <c r="C796" s="12" t="s">
        <v>2232</v>
      </c>
      <c r="D796" s="6">
        <v>8</v>
      </c>
      <c r="E796" s="23">
        <v>41025</v>
      </c>
      <c r="F796" s="15" t="s">
        <v>2251</v>
      </c>
      <c r="G796" s="16">
        <v>41023.614583333336</v>
      </c>
      <c r="H796" s="26" t="s">
        <v>2368</v>
      </c>
      <c r="I796" s="31" t="s">
        <v>4139</v>
      </c>
      <c r="J796" s="15" t="s">
        <v>4140</v>
      </c>
    </row>
    <row r="797" spans="1:10" s="46" customFormat="1" ht="33.75">
      <c r="A797" s="2" t="s">
        <v>795</v>
      </c>
      <c r="B797" s="4" t="s">
        <v>1101</v>
      </c>
      <c r="C797" s="12" t="s">
        <v>2232</v>
      </c>
      <c r="D797" s="6">
        <v>9</v>
      </c>
      <c r="E797" s="23">
        <v>41025</v>
      </c>
      <c r="F797" s="15" t="s">
        <v>2251</v>
      </c>
      <c r="G797" s="16">
        <v>41022.451388888891</v>
      </c>
      <c r="H797" s="26" t="s">
        <v>2251</v>
      </c>
      <c r="I797" s="31" t="s">
        <v>4141</v>
      </c>
      <c r="J797" s="31" t="s">
        <v>4142</v>
      </c>
    </row>
    <row r="798" spans="1:10" s="46" customFormat="1" ht="101.25">
      <c r="A798" s="2" t="s">
        <v>796</v>
      </c>
      <c r="B798" s="4" t="s">
        <v>1101</v>
      </c>
      <c r="C798" s="12" t="s">
        <v>1221</v>
      </c>
      <c r="D798" s="6">
        <v>10</v>
      </c>
      <c r="E798" s="23">
        <v>41025</v>
      </c>
      <c r="F798" s="31" t="s">
        <v>2369</v>
      </c>
      <c r="G798" s="16">
        <v>41016.638194444444</v>
      </c>
      <c r="H798" s="26" t="s">
        <v>2370</v>
      </c>
      <c r="I798" s="15" t="s">
        <v>4143</v>
      </c>
      <c r="J798" s="31" t="s">
        <v>4144</v>
      </c>
    </row>
    <row r="799" spans="1:10" s="46" customFormat="1" ht="33.75">
      <c r="A799" s="2" t="s">
        <v>797</v>
      </c>
      <c r="B799" s="4" t="s">
        <v>1101</v>
      </c>
      <c r="C799" s="12" t="s">
        <v>1232</v>
      </c>
      <c r="D799" s="6">
        <v>11</v>
      </c>
      <c r="E799" s="23">
        <v>41025</v>
      </c>
      <c r="F799" s="15" t="s">
        <v>2284</v>
      </c>
      <c r="G799" s="16">
        <v>41023.488194444442</v>
      </c>
      <c r="H799" s="26" t="s">
        <v>2205</v>
      </c>
      <c r="I799" s="31" t="s">
        <v>4145</v>
      </c>
      <c r="J799" s="31" t="s">
        <v>4146</v>
      </c>
    </row>
    <row r="800" spans="1:10" s="46" customFormat="1" ht="45">
      <c r="A800" s="2" t="s">
        <v>798</v>
      </c>
      <c r="B800" s="4" t="s">
        <v>1101</v>
      </c>
      <c r="C800" s="12" t="s">
        <v>1566</v>
      </c>
      <c r="D800" s="6">
        <v>12</v>
      </c>
      <c r="E800" s="23">
        <v>41025</v>
      </c>
      <c r="F800" s="15" t="s">
        <v>1676</v>
      </c>
      <c r="G800" s="16">
        <v>41022.743055555555</v>
      </c>
      <c r="H800" s="26" t="s">
        <v>2371</v>
      </c>
      <c r="I800" s="39" t="s">
        <v>4147</v>
      </c>
      <c r="J800" s="31" t="s">
        <v>4148</v>
      </c>
    </row>
    <row r="801" spans="1:10" s="46" customFormat="1" ht="45">
      <c r="A801" s="2" t="s">
        <v>799</v>
      </c>
      <c r="B801" s="4" t="s">
        <v>1101</v>
      </c>
      <c r="C801" s="12" t="s">
        <v>2372</v>
      </c>
      <c r="D801" s="6">
        <v>13</v>
      </c>
      <c r="E801" s="23">
        <v>41025</v>
      </c>
      <c r="F801" s="15" t="s">
        <v>2372</v>
      </c>
      <c r="G801" s="16">
        <v>41016.811805555553</v>
      </c>
      <c r="H801" s="26" t="s">
        <v>2373</v>
      </c>
      <c r="I801" s="39" t="s">
        <v>4149</v>
      </c>
      <c r="J801" s="31" t="s">
        <v>4150</v>
      </c>
    </row>
    <row r="802" spans="1:10" s="46" customFormat="1" ht="45">
      <c r="A802" s="2" t="s">
        <v>800</v>
      </c>
      <c r="B802" s="4" t="s">
        <v>1101</v>
      </c>
      <c r="C802" s="12" t="s">
        <v>2374</v>
      </c>
      <c r="D802" s="6">
        <v>14</v>
      </c>
      <c r="E802" s="23">
        <v>41025</v>
      </c>
      <c r="F802" s="31" t="s">
        <v>2375</v>
      </c>
      <c r="G802" s="16">
        <v>41018.779861111114</v>
      </c>
      <c r="H802" s="26" t="s">
        <v>2376</v>
      </c>
      <c r="I802" s="31" t="s">
        <v>4151</v>
      </c>
      <c r="J802" s="15" t="s">
        <v>4152</v>
      </c>
    </row>
    <row r="803" spans="1:10" s="46" customFormat="1" ht="33.75">
      <c r="A803" s="2" t="s">
        <v>801</v>
      </c>
      <c r="B803" s="4" t="s">
        <v>1101</v>
      </c>
      <c r="C803" s="12" t="s">
        <v>2377</v>
      </c>
      <c r="D803" s="6">
        <v>15</v>
      </c>
      <c r="E803" s="23">
        <v>41025</v>
      </c>
      <c r="F803" s="15" t="s">
        <v>2377</v>
      </c>
      <c r="G803" s="16">
        <v>41018.4375</v>
      </c>
      <c r="H803" s="30" t="s">
        <v>2378</v>
      </c>
      <c r="I803" s="15" t="s">
        <v>4153</v>
      </c>
      <c r="J803" s="31" t="s">
        <v>4154</v>
      </c>
    </row>
    <row r="804" spans="1:10" s="46" customFormat="1" ht="33.75">
      <c r="A804" s="2" t="s">
        <v>802</v>
      </c>
      <c r="B804" s="4" t="s">
        <v>1101</v>
      </c>
      <c r="C804" s="12" t="s">
        <v>1236</v>
      </c>
      <c r="D804" s="6">
        <v>16</v>
      </c>
      <c r="E804" s="23">
        <v>41025</v>
      </c>
      <c r="F804" s="15" t="s">
        <v>1266</v>
      </c>
      <c r="G804" s="16">
        <v>41023.554861111108</v>
      </c>
      <c r="H804" s="26" t="s">
        <v>1741</v>
      </c>
      <c r="I804" s="31" t="s">
        <v>4155</v>
      </c>
      <c r="J804" s="15" t="s">
        <v>4156</v>
      </c>
    </row>
    <row r="805" spans="1:10" s="46" customFormat="1" ht="33.75">
      <c r="A805" s="2" t="s">
        <v>803</v>
      </c>
      <c r="B805" s="4" t="s">
        <v>1101</v>
      </c>
      <c r="C805" s="12" t="s">
        <v>2055</v>
      </c>
      <c r="D805" s="6">
        <v>17</v>
      </c>
      <c r="E805" s="23">
        <v>41025</v>
      </c>
      <c r="F805" s="15" t="s">
        <v>2379</v>
      </c>
      <c r="G805" s="16">
        <v>41022.729861111111</v>
      </c>
      <c r="H805" s="26" t="s">
        <v>2380</v>
      </c>
      <c r="I805" s="31" t="s">
        <v>4157</v>
      </c>
      <c r="J805" s="15" t="s">
        <v>3277</v>
      </c>
    </row>
    <row r="806" spans="1:10" s="46" customFormat="1" ht="33.75">
      <c r="A806" s="2" t="s">
        <v>804</v>
      </c>
      <c r="B806" s="4" t="s">
        <v>1101</v>
      </c>
      <c r="C806" s="12" t="s">
        <v>1236</v>
      </c>
      <c r="D806" s="6">
        <v>18</v>
      </c>
      <c r="E806" s="23">
        <v>41025</v>
      </c>
      <c r="F806" s="15" t="s">
        <v>2381</v>
      </c>
      <c r="G806" s="16">
        <v>41022.743055555555</v>
      </c>
      <c r="H806" s="26" t="s">
        <v>2371</v>
      </c>
      <c r="I806" s="15" t="s">
        <v>4158</v>
      </c>
      <c r="J806" s="15" t="s">
        <v>4159</v>
      </c>
    </row>
    <row r="807" spans="1:10" s="46" customFormat="1" ht="33.75">
      <c r="A807" s="2" t="s">
        <v>805</v>
      </c>
      <c r="B807" s="4" t="s">
        <v>1101</v>
      </c>
      <c r="C807" s="12" t="s">
        <v>2122</v>
      </c>
      <c r="D807" s="6">
        <v>1</v>
      </c>
      <c r="E807" s="23">
        <v>41032</v>
      </c>
      <c r="F807" s="15" t="s">
        <v>2295</v>
      </c>
      <c r="G807" s="16">
        <v>41029.896527777775</v>
      </c>
      <c r="H807" s="26" t="s">
        <v>1971</v>
      </c>
      <c r="I807" s="31" t="s">
        <v>4160</v>
      </c>
      <c r="J807" s="31" t="s">
        <v>4161</v>
      </c>
    </row>
    <row r="808" spans="1:10" s="46" customFormat="1" ht="78.75">
      <c r="A808" s="2" t="s">
        <v>806</v>
      </c>
      <c r="B808" s="4" t="s">
        <v>1101</v>
      </c>
      <c r="C808" s="12" t="s">
        <v>2232</v>
      </c>
      <c r="D808" s="6">
        <v>2</v>
      </c>
      <c r="E808" s="23">
        <v>41032</v>
      </c>
      <c r="F808" s="15" t="s">
        <v>2251</v>
      </c>
      <c r="G808" s="16">
        <v>41024.716666666667</v>
      </c>
      <c r="H808" s="26" t="s">
        <v>2382</v>
      </c>
      <c r="I808" s="15" t="s">
        <v>4162</v>
      </c>
      <c r="J808" s="31" t="s">
        <v>4163</v>
      </c>
    </row>
    <row r="809" spans="1:10" s="46" customFormat="1" ht="33.75">
      <c r="A809" s="2" t="s">
        <v>807</v>
      </c>
      <c r="B809" s="4" t="s">
        <v>1101</v>
      </c>
      <c r="C809" s="12" t="s">
        <v>2232</v>
      </c>
      <c r="D809" s="6">
        <v>3</v>
      </c>
      <c r="E809" s="23">
        <v>41032</v>
      </c>
      <c r="F809" s="15" t="s">
        <v>2251</v>
      </c>
      <c r="G809" s="16">
        <v>41025.599999999999</v>
      </c>
      <c r="H809" s="26" t="s">
        <v>2383</v>
      </c>
      <c r="I809" s="15" t="s">
        <v>4164</v>
      </c>
      <c r="J809" s="31" t="s">
        <v>4165</v>
      </c>
    </row>
    <row r="810" spans="1:10" s="46" customFormat="1" ht="45">
      <c r="A810" s="2" t="s">
        <v>808</v>
      </c>
      <c r="B810" s="4" t="s">
        <v>1101</v>
      </c>
      <c r="C810" s="12" t="s">
        <v>2232</v>
      </c>
      <c r="D810" s="6">
        <v>4</v>
      </c>
      <c r="E810" s="23">
        <v>41032</v>
      </c>
      <c r="F810" s="15" t="s">
        <v>2251</v>
      </c>
      <c r="G810" s="16">
        <v>41026.813194444447</v>
      </c>
      <c r="H810" s="26" t="s">
        <v>2384</v>
      </c>
      <c r="I810" s="15" t="s">
        <v>4166</v>
      </c>
      <c r="J810" s="15" t="s">
        <v>4167</v>
      </c>
    </row>
    <row r="811" spans="1:10" s="46" customFormat="1" ht="56.25">
      <c r="A811" s="2" t="s">
        <v>809</v>
      </c>
      <c r="B811" s="4" t="s">
        <v>1101</v>
      </c>
      <c r="C811" s="12" t="s">
        <v>2232</v>
      </c>
      <c r="D811" s="6">
        <v>5</v>
      </c>
      <c r="E811" s="23">
        <v>41032</v>
      </c>
      <c r="F811" s="15" t="s">
        <v>2251</v>
      </c>
      <c r="G811" s="16">
        <v>41029.565972222219</v>
      </c>
      <c r="H811" s="26" t="s">
        <v>2385</v>
      </c>
      <c r="I811" s="15" t="s">
        <v>4168</v>
      </c>
      <c r="J811" s="31" t="s">
        <v>4169</v>
      </c>
    </row>
    <row r="812" spans="1:10" s="46" customFormat="1" ht="157.5">
      <c r="A812" s="2" t="s">
        <v>810</v>
      </c>
      <c r="B812" s="4" t="s">
        <v>1101</v>
      </c>
      <c r="C812" s="12" t="s">
        <v>1697</v>
      </c>
      <c r="D812" s="6">
        <v>6</v>
      </c>
      <c r="E812" s="23">
        <v>41032</v>
      </c>
      <c r="F812" s="15" t="s">
        <v>2386</v>
      </c>
      <c r="G812" s="16">
        <v>41028.776388888888</v>
      </c>
      <c r="H812" s="26" t="s">
        <v>2387</v>
      </c>
      <c r="I812" s="31" t="s">
        <v>4170</v>
      </c>
      <c r="J812" s="15" t="s">
        <v>3003</v>
      </c>
    </row>
    <row r="813" spans="1:10" s="46" customFormat="1" ht="33.75">
      <c r="A813" s="2" t="s">
        <v>811</v>
      </c>
      <c r="B813" s="4" t="s">
        <v>1101</v>
      </c>
      <c r="C813" s="12" t="s">
        <v>1144</v>
      </c>
      <c r="D813" s="6">
        <v>7</v>
      </c>
      <c r="E813" s="23">
        <v>41032</v>
      </c>
      <c r="F813" s="15" t="s">
        <v>2388</v>
      </c>
      <c r="G813" s="16" t="s">
        <v>1665</v>
      </c>
      <c r="H813" s="16" t="s">
        <v>1665</v>
      </c>
      <c r="I813" s="31" t="s">
        <v>4171</v>
      </c>
      <c r="J813" s="31" t="s">
        <v>4172</v>
      </c>
    </row>
    <row r="814" spans="1:10" s="46" customFormat="1" ht="67.5">
      <c r="A814" s="2" t="s">
        <v>812</v>
      </c>
      <c r="B814" s="4" t="s">
        <v>1101</v>
      </c>
      <c r="C814" s="12" t="s">
        <v>1697</v>
      </c>
      <c r="D814" s="6">
        <v>8</v>
      </c>
      <c r="E814" s="23">
        <v>41032</v>
      </c>
      <c r="F814" s="15" t="s">
        <v>2389</v>
      </c>
      <c r="G814" s="16">
        <v>41023.492361111108</v>
      </c>
      <c r="H814" s="26" t="s">
        <v>2371</v>
      </c>
      <c r="I814" s="31" t="s">
        <v>4173</v>
      </c>
      <c r="J814" s="40" t="s">
        <v>4174</v>
      </c>
    </row>
    <row r="815" spans="1:10" s="46" customFormat="1" ht="33.75">
      <c r="A815" s="2" t="s">
        <v>813</v>
      </c>
      <c r="B815" s="4" t="s">
        <v>1101</v>
      </c>
      <c r="C815" s="12" t="s">
        <v>1697</v>
      </c>
      <c r="D815" s="6">
        <v>9</v>
      </c>
      <c r="E815" s="23">
        <v>41032</v>
      </c>
      <c r="F815" s="15" t="s">
        <v>2390</v>
      </c>
      <c r="G815" s="16">
        <v>41022.743055555555</v>
      </c>
      <c r="H815" s="26" t="s">
        <v>2371</v>
      </c>
      <c r="I815" s="15" t="s">
        <v>4175</v>
      </c>
      <c r="J815" s="40" t="s">
        <v>4176</v>
      </c>
    </row>
    <row r="816" spans="1:10" s="46" customFormat="1" ht="90">
      <c r="A816" s="2" t="s">
        <v>814</v>
      </c>
      <c r="B816" s="4" t="s">
        <v>1101</v>
      </c>
      <c r="C816" s="12" t="s">
        <v>1232</v>
      </c>
      <c r="D816" s="6">
        <v>10</v>
      </c>
      <c r="E816" s="23">
        <v>41032</v>
      </c>
      <c r="F816" s="15" t="s">
        <v>2284</v>
      </c>
      <c r="G816" s="16">
        <v>41023.601388888892</v>
      </c>
      <c r="H816" s="26" t="s">
        <v>1741</v>
      </c>
      <c r="I816" s="31" t="s">
        <v>4177</v>
      </c>
      <c r="J816" s="31" t="s">
        <v>4178</v>
      </c>
    </row>
    <row r="817" spans="1:10" s="46" customFormat="1" ht="112.5">
      <c r="A817" s="2" t="s">
        <v>815</v>
      </c>
      <c r="B817" s="4" t="s">
        <v>1101</v>
      </c>
      <c r="C817" s="12" t="s">
        <v>1232</v>
      </c>
      <c r="D817" s="6">
        <v>11</v>
      </c>
      <c r="E817" s="23">
        <v>41032</v>
      </c>
      <c r="F817" s="15" t="s">
        <v>2284</v>
      </c>
      <c r="G817" s="16">
        <v>41029.792361111111</v>
      </c>
      <c r="H817" s="26" t="s">
        <v>2391</v>
      </c>
      <c r="I817" s="31" t="s">
        <v>4179</v>
      </c>
      <c r="J817" s="31" t="s">
        <v>4180</v>
      </c>
    </row>
    <row r="818" spans="1:10" s="46" customFormat="1" ht="22.5">
      <c r="A818" s="2" t="s">
        <v>816</v>
      </c>
      <c r="B818" s="4" t="s">
        <v>1101</v>
      </c>
      <c r="C818" s="12" t="s">
        <v>1380</v>
      </c>
      <c r="D818" s="6">
        <v>12</v>
      </c>
      <c r="E818" s="23">
        <v>41032</v>
      </c>
      <c r="F818" s="15" t="s">
        <v>1380</v>
      </c>
      <c r="G818" s="16">
        <v>41030.457638888889</v>
      </c>
      <c r="H818" s="30" t="s">
        <v>2392</v>
      </c>
      <c r="I818" s="31" t="s">
        <v>4181</v>
      </c>
      <c r="J818" s="15" t="s">
        <v>4182</v>
      </c>
    </row>
    <row r="819" spans="1:10" s="46" customFormat="1" ht="67.5">
      <c r="A819" s="2" t="s">
        <v>817</v>
      </c>
      <c r="B819" s="4" t="s">
        <v>1101</v>
      </c>
      <c r="C819" s="12" t="s">
        <v>2352</v>
      </c>
      <c r="D819" s="6">
        <v>13</v>
      </c>
      <c r="E819" s="23">
        <v>41032</v>
      </c>
      <c r="F819" s="15" t="s">
        <v>2352</v>
      </c>
      <c r="G819" s="16">
        <v>41022.544444444444</v>
      </c>
      <c r="H819" s="26" t="s">
        <v>2353</v>
      </c>
      <c r="I819" s="31" t="s">
        <v>4183</v>
      </c>
      <c r="J819" s="31" t="s">
        <v>5832</v>
      </c>
    </row>
    <row r="820" spans="1:10" s="46" customFormat="1" ht="33.75">
      <c r="A820" s="2" t="s">
        <v>818</v>
      </c>
      <c r="B820" s="4" t="s">
        <v>1101</v>
      </c>
      <c r="C820" s="12" t="s">
        <v>1176</v>
      </c>
      <c r="D820" s="6">
        <v>14</v>
      </c>
      <c r="E820" s="23">
        <v>41032</v>
      </c>
      <c r="F820" s="15" t="s">
        <v>1899</v>
      </c>
      <c r="G820" s="16">
        <v>41029.669444444444</v>
      </c>
      <c r="H820" s="26" t="s">
        <v>2393</v>
      </c>
      <c r="I820" s="31" t="s">
        <v>4184</v>
      </c>
      <c r="J820" s="31" t="s">
        <v>4185</v>
      </c>
    </row>
    <row r="821" spans="1:10" s="46" customFormat="1" ht="45">
      <c r="A821" s="2" t="s">
        <v>819</v>
      </c>
      <c r="B821" s="4" t="s">
        <v>1101</v>
      </c>
      <c r="C821" s="12" t="s">
        <v>1144</v>
      </c>
      <c r="D821" s="6">
        <v>1</v>
      </c>
      <c r="E821" s="23">
        <v>41039</v>
      </c>
      <c r="F821" s="15" t="s">
        <v>1366</v>
      </c>
      <c r="G821" s="16">
        <v>41030.706944444442</v>
      </c>
      <c r="H821" s="26" t="s">
        <v>2394</v>
      </c>
      <c r="I821" s="15" t="s">
        <v>4186</v>
      </c>
      <c r="J821" s="17" t="s">
        <v>4187</v>
      </c>
    </row>
    <row r="822" spans="1:10" s="46" customFormat="1" ht="11.25">
      <c r="A822" s="2" t="s">
        <v>820</v>
      </c>
      <c r="B822" s="4" t="s">
        <v>1101</v>
      </c>
      <c r="C822" s="12" t="s">
        <v>1144</v>
      </c>
      <c r="D822" s="6">
        <v>2</v>
      </c>
      <c r="E822" s="23">
        <v>41039</v>
      </c>
      <c r="F822" s="15" t="s">
        <v>1188</v>
      </c>
      <c r="G822" s="16">
        <v>41037.334027777775</v>
      </c>
      <c r="H822" s="26" t="s">
        <v>2395</v>
      </c>
      <c r="I822" s="15" t="s">
        <v>4188</v>
      </c>
      <c r="J822" s="15" t="s">
        <v>3003</v>
      </c>
    </row>
    <row r="823" spans="1:10" s="46" customFormat="1" ht="22.5">
      <c r="A823" s="2" t="s">
        <v>821</v>
      </c>
      <c r="B823" s="4" t="s">
        <v>1101</v>
      </c>
      <c r="C823" s="12" t="s">
        <v>1316</v>
      </c>
      <c r="D823" s="6">
        <v>3</v>
      </c>
      <c r="E823" s="23">
        <v>41039</v>
      </c>
      <c r="F823" s="15" t="s">
        <v>1366</v>
      </c>
      <c r="G823" s="16">
        <v>41037.361805555556</v>
      </c>
      <c r="H823" s="26" t="s">
        <v>2189</v>
      </c>
      <c r="I823" s="15" t="s">
        <v>4189</v>
      </c>
      <c r="J823" s="15" t="s">
        <v>4190</v>
      </c>
    </row>
    <row r="824" spans="1:10" s="46" customFormat="1" ht="45">
      <c r="A824" s="2" t="s">
        <v>822</v>
      </c>
      <c r="B824" s="4" t="s">
        <v>1101</v>
      </c>
      <c r="C824" s="12" t="s">
        <v>1158</v>
      </c>
      <c r="D824" s="6">
        <v>4</v>
      </c>
      <c r="E824" s="23">
        <v>41039</v>
      </c>
      <c r="F824" s="15" t="s">
        <v>1148</v>
      </c>
      <c r="G824" s="16">
        <v>41036.824305555558</v>
      </c>
      <c r="H824" s="26" t="s">
        <v>2396</v>
      </c>
      <c r="I824" s="15" t="s">
        <v>4191</v>
      </c>
      <c r="J824" s="12" t="s">
        <v>4192</v>
      </c>
    </row>
    <row r="825" spans="1:10" s="46" customFormat="1" ht="90">
      <c r="A825" s="2" t="s">
        <v>823</v>
      </c>
      <c r="B825" s="4" t="s">
        <v>1101</v>
      </c>
      <c r="C825" s="13" t="s">
        <v>2397</v>
      </c>
      <c r="D825" s="6">
        <v>5</v>
      </c>
      <c r="E825" s="23">
        <v>41039</v>
      </c>
      <c r="F825" s="15" t="s">
        <v>1148</v>
      </c>
      <c r="G825" s="16">
        <v>41033.700694444444</v>
      </c>
      <c r="H825" s="26" t="s">
        <v>2398</v>
      </c>
      <c r="I825" s="15" t="s">
        <v>4193</v>
      </c>
      <c r="J825" s="21" t="s">
        <v>5833</v>
      </c>
    </row>
    <row r="826" spans="1:10" s="46" customFormat="1" ht="45">
      <c r="A826" s="2" t="s">
        <v>824</v>
      </c>
      <c r="B826" s="4" t="s">
        <v>1101</v>
      </c>
      <c r="C826" s="12" t="s">
        <v>1236</v>
      </c>
      <c r="D826" s="6">
        <v>6</v>
      </c>
      <c r="E826" s="23">
        <v>41039</v>
      </c>
      <c r="F826" s="15" t="s">
        <v>1702</v>
      </c>
      <c r="G826" s="16" t="s">
        <v>1665</v>
      </c>
      <c r="H826" s="26" t="s">
        <v>2399</v>
      </c>
      <c r="I826" s="15" t="s">
        <v>4194</v>
      </c>
      <c r="J826" s="31" t="s">
        <v>4195</v>
      </c>
    </row>
    <row r="827" spans="1:10" s="46" customFormat="1" ht="202.5">
      <c r="A827" s="2" t="s">
        <v>825</v>
      </c>
      <c r="B827" s="4" t="s">
        <v>1101</v>
      </c>
      <c r="C827" s="12" t="s">
        <v>1236</v>
      </c>
      <c r="D827" s="6">
        <v>7</v>
      </c>
      <c r="E827" s="23">
        <v>41039</v>
      </c>
      <c r="F827" s="15" t="s">
        <v>2400</v>
      </c>
      <c r="G827" s="16">
        <v>41031.936805555553</v>
      </c>
      <c r="H827" s="26" t="s">
        <v>2401</v>
      </c>
      <c r="I827" s="15" t="s">
        <v>4196</v>
      </c>
      <c r="J827" s="17" t="s">
        <v>4197</v>
      </c>
    </row>
    <row r="828" spans="1:10" s="46" customFormat="1" ht="56.25">
      <c r="A828" s="2" t="s">
        <v>826</v>
      </c>
      <c r="B828" s="4" t="s">
        <v>1101</v>
      </c>
      <c r="C828" s="12" t="s">
        <v>1236</v>
      </c>
      <c r="D828" s="6">
        <v>8</v>
      </c>
      <c r="E828" s="23">
        <v>41039</v>
      </c>
      <c r="F828" s="15" t="s">
        <v>2400</v>
      </c>
      <c r="G828" s="16">
        <v>41036.395138888889</v>
      </c>
      <c r="H828" s="26" t="s">
        <v>2400</v>
      </c>
      <c r="I828" s="15" t="s">
        <v>4198</v>
      </c>
      <c r="J828" s="40" t="s">
        <v>4199</v>
      </c>
    </row>
    <row r="829" spans="1:10" s="46" customFormat="1" ht="112.5">
      <c r="A829" s="2" t="s">
        <v>827</v>
      </c>
      <c r="B829" s="4" t="s">
        <v>1101</v>
      </c>
      <c r="C829" s="12" t="s">
        <v>2058</v>
      </c>
      <c r="D829" s="6">
        <v>1</v>
      </c>
      <c r="E829" s="23">
        <v>41046</v>
      </c>
      <c r="F829" s="15" t="s">
        <v>2081</v>
      </c>
      <c r="G829" s="16">
        <v>41037.676388888889</v>
      </c>
      <c r="H829" s="26" t="s">
        <v>2402</v>
      </c>
      <c r="I829" s="15" t="s">
        <v>4200</v>
      </c>
      <c r="J829" s="15" t="s">
        <v>4201</v>
      </c>
    </row>
    <row r="830" spans="1:10" s="46" customFormat="1" ht="123.75">
      <c r="A830" s="2" t="s">
        <v>828</v>
      </c>
      <c r="B830" s="4" t="s">
        <v>1101</v>
      </c>
      <c r="C830" s="12" t="s">
        <v>2058</v>
      </c>
      <c r="D830" s="6">
        <v>2</v>
      </c>
      <c r="E830" s="23">
        <v>41046</v>
      </c>
      <c r="F830" s="15" t="s">
        <v>2403</v>
      </c>
      <c r="G830" s="16">
        <v>41044.586111111108</v>
      </c>
      <c r="H830" s="26" t="s">
        <v>2404</v>
      </c>
      <c r="I830" s="31" t="s">
        <v>4202</v>
      </c>
      <c r="J830" s="31" t="s">
        <v>4203</v>
      </c>
    </row>
    <row r="831" spans="1:10" s="46" customFormat="1" ht="33.75">
      <c r="A831" s="2" t="s">
        <v>829</v>
      </c>
      <c r="B831" s="4" t="s">
        <v>1101</v>
      </c>
      <c r="C831" s="12" t="s">
        <v>2405</v>
      </c>
      <c r="D831" s="6">
        <v>3</v>
      </c>
      <c r="E831" s="23">
        <v>41046</v>
      </c>
      <c r="F831" s="15" t="s">
        <v>1148</v>
      </c>
      <c r="G831" s="16">
        <v>41038.493750000001</v>
      </c>
      <c r="H831" s="26" t="s">
        <v>2406</v>
      </c>
      <c r="I831" s="31" t="s">
        <v>4204</v>
      </c>
      <c r="J831" s="31" t="s">
        <v>4205</v>
      </c>
    </row>
    <row r="832" spans="1:10" s="46" customFormat="1" ht="33.75">
      <c r="A832" s="2" t="s">
        <v>830</v>
      </c>
      <c r="B832" s="4" t="s">
        <v>1101</v>
      </c>
      <c r="C832" s="12" t="s">
        <v>1135</v>
      </c>
      <c r="D832" s="6">
        <v>4</v>
      </c>
      <c r="E832" s="23">
        <v>41046</v>
      </c>
      <c r="F832" s="15" t="s">
        <v>1148</v>
      </c>
      <c r="G832" s="16">
        <v>41038.538194444445</v>
      </c>
      <c r="H832" s="26" t="s">
        <v>2408</v>
      </c>
      <c r="I832" s="15" t="s">
        <v>4206</v>
      </c>
      <c r="J832" s="15" t="s">
        <v>4207</v>
      </c>
    </row>
    <row r="833" spans="1:10" s="46" customFormat="1" ht="101.25">
      <c r="A833" s="2" t="s">
        <v>831</v>
      </c>
      <c r="B833" s="4" t="s">
        <v>1101</v>
      </c>
      <c r="C833" s="12" t="s">
        <v>1135</v>
      </c>
      <c r="D833" s="6">
        <v>5</v>
      </c>
      <c r="E833" s="23">
        <v>41046</v>
      </c>
      <c r="F833" s="15" t="s">
        <v>1148</v>
      </c>
      <c r="G833" s="16">
        <v>41044.59375</v>
      </c>
      <c r="H833" s="26" t="s">
        <v>2409</v>
      </c>
      <c r="I833" s="15" t="s">
        <v>4208</v>
      </c>
      <c r="J833" s="15" t="s">
        <v>4209</v>
      </c>
    </row>
    <row r="834" spans="1:10" s="46" customFormat="1" ht="56.25">
      <c r="A834" s="2" t="s">
        <v>832</v>
      </c>
      <c r="B834" s="4" t="s">
        <v>1101</v>
      </c>
      <c r="C834" s="12" t="s">
        <v>1158</v>
      </c>
      <c r="D834" s="6">
        <v>6</v>
      </c>
      <c r="E834" s="23">
        <v>41046</v>
      </c>
      <c r="F834" s="15" t="s">
        <v>1148</v>
      </c>
      <c r="G834" s="16">
        <v>41044.59375</v>
      </c>
      <c r="H834" s="26" t="s">
        <v>2410</v>
      </c>
      <c r="I834" s="15" t="s">
        <v>4210</v>
      </c>
      <c r="J834" s="31" t="s">
        <v>4211</v>
      </c>
    </row>
    <row r="835" spans="1:10" s="46" customFormat="1" ht="45">
      <c r="A835" s="2" t="s">
        <v>833</v>
      </c>
      <c r="B835" s="4" t="s">
        <v>1101</v>
      </c>
      <c r="C835" s="12" t="s">
        <v>1507</v>
      </c>
      <c r="D835" s="6">
        <v>7</v>
      </c>
      <c r="E835" s="23">
        <v>41046</v>
      </c>
      <c r="F835" s="15" t="s">
        <v>1148</v>
      </c>
      <c r="G835" s="16">
        <v>41038.545138888891</v>
      </c>
      <c r="H835" s="26" t="s">
        <v>2411</v>
      </c>
      <c r="I835" s="15" t="s">
        <v>4212</v>
      </c>
      <c r="J835" s="40" t="s">
        <v>4213</v>
      </c>
    </row>
    <row r="836" spans="1:10" s="46" customFormat="1" ht="135">
      <c r="A836" s="2" t="s">
        <v>834</v>
      </c>
      <c r="B836" s="4" t="s">
        <v>1101</v>
      </c>
      <c r="C836" s="12" t="s">
        <v>1563</v>
      </c>
      <c r="D836" s="6">
        <v>8</v>
      </c>
      <c r="E836" s="23">
        <v>41046</v>
      </c>
      <c r="F836" s="15" t="s">
        <v>1148</v>
      </c>
      <c r="G836" s="16">
        <v>41038.579861111109</v>
      </c>
      <c r="H836" s="26" t="s">
        <v>2412</v>
      </c>
      <c r="I836" s="15" t="s">
        <v>4214</v>
      </c>
      <c r="J836" s="40" t="s">
        <v>4215</v>
      </c>
    </row>
    <row r="837" spans="1:10" s="46" customFormat="1" ht="112.5">
      <c r="A837" s="2" t="s">
        <v>835</v>
      </c>
      <c r="B837" s="4" t="s">
        <v>1101</v>
      </c>
      <c r="C837" s="12" t="s">
        <v>2058</v>
      </c>
      <c r="D837" s="6">
        <v>1</v>
      </c>
      <c r="E837" s="23">
        <v>41053</v>
      </c>
      <c r="F837" s="15" t="s">
        <v>2081</v>
      </c>
      <c r="G837" s="16">
        <v>41044.806944444441</v>
      </c>
      <c r="H837" s="26" t="s">
        <v>2413</v>
      </c>
      <c r="I837" s="31" t="s">
        <v>4216</v>
      </c>
      <c r="J837" s="31" t="s">
        <v>4217</v>
      </c>
    </row>
    <row r="838" spans="1:10" s="46" customFormat="1" ht="56.25">
      <c r="A838" s="2" t="s">
        <v>836</v>
      </c>
      <c r="B838" s="4" t="s">
        <v>1101</v>
      </c>
      <c r="C838" s="12" t="s">
        <v>1232</v>
      </c>
      <c r="D838" s="6">
        <v>2</v>
      </c>
      <c r="E838" s="23">
        <v>41053</v>
      </c>
      <c r="F838" s="15" t="s">
        <v>1366</v>
      </c>
      <c r="G838" s="16">
        <v>41047.393055555556</v>
      </c>
      <c r="H838" s="26" t="s">
        <v>2414</v>
      </c>
      <c r="I838" s="15" t="s">
        <v>4218</v>
      </c>
      <c r="J838" s="31" t="s">
        <v>5834</v>
      </c>
    </row>
    <row r="839" spans="1:10" s="46" customFormat="1" ht="78.75">
      <c r="A839" s="2" t="s">
        <v>837</v>
      </c>
      <c r="B839" s="4" t="s">
        <v>1101</v>
      </c>
      <c r="C839" s="12" t="s">
        <v>1542</v>
      </c>
      <c r="D839" s="6">
        <v>3</v>
      </c>
      <c r="E839" s="23">
        <v>41053</v>
      </c>
      <c r="F839" s="15" t="s">
        <v>1366</v>
      </c>
      <c r="G839" s="16">
        <v>41046.429166666669</v>
      </c>
      <c r="H839" s="26" t="s">
        <v>2415</v>
      </c>
      <c r="I839" s="15" t="s">
        <v>4219</v>
      </c>
      <c r="J839" s="31" t="s">
        <v>4220</v>
      </c>
    </row>
    <row r="840" spans="1:10" s="46" customFormat="1" ht="56.25">
      <c r="A840" s="2" t="s">
        <v>838</v>
      </c>
      <c r="B840" s="4" t="s">
        <v>1101</v>
      </c>
      <c r="C840" s="12" t="s">
        <v>1566</v>
      </c>
      <c r="D840" s="6">
        <v>4</v>
      </c>
      <c r="E840" s="23">
        <v>41053</v>
      </c>
      <c r="F840" s="31" t="s">
        <v>1566</v>
      </c>
      <c r="G840" s="16">
        <v>41046.410416666666</v>
      </c>
      <c r="H840" s="26" t="s">
        <v>2416</v>
      </c>
      <c r="I840" s="15" t="s">
        <v>4221</v>
      </c>
      <c r="J840" s="15" t="s">
        <v>4222</v>
      </c>
    </row>
    <row r="841" spans="1:10" s="46" customFormat="1" ht="101.25">
      <c r="A841" s="2" t="s">
        <v>839</v>
      </c>
      <c r="B841" s="4" t="s">
        <v>1101</v>
      </c>
      <c r="C841" s="12" t="s">
        <v>2232</v>
      </c>
      <c r="D841" s="6">
        <v>5</v>
      </c>
      <c r="E841" s="23">
        <v>41053</v>
      </c>
      <c r="F841" s="15" t="s">
        <v>2251</v>
      </c>
      <c r="G841" s="16">
        <v>41050.943055555559</v>
      </c>
      <c r="H841" s="26" t="s">
        <v>2417</v>
      </c>
      <c r="I841" s="15" t="s">
        <v>4223</v>
      </c>
      <c r="J841" s="15" t="s">
        <v>4224</v>
      </c>
    </row>
    <row r="842" spans="1:10" s="46" customFormat="1" ht="33.75">
      <c r="A842" s="2" t="s">
        <v>840</v>
      </c>
      <c r="B842" s="4" t="s">
        <v>1101</v>
      </c>
      <c r="C842" s="12" t="s">
        <v>2232</v>
      </c>
      <c r="D842" s="6">
        <v>6</v>
      </c>
      <c r="E842" s="23">
        <v>41053</v>
      </c>
      <c r="F842" s="15" t="s">
        <v>2251</v>
      </c>
      <c r="G842" s="16">
        <v>41051.574999999997</v>
      </c>
      <c r="H842" s="26" t="s">
        <v>2418</v>
      </c>
      <c r="I842" s="15" t="s">
        <v>4225</v>
      </c>
      <c r="J842" s="40" t="s">
        <v>4226</v>
      </c>
    </row>
    <row r="843" spans="1:10" s="46" customFormat="1" ht="33.75">
      <c r="A843" s="2" t="s">
        <v>841</v>
      </c>
      <c r="B843" s="4" t="s">
        <v>1101</v>
      </c>
      <c r="C843" s="12" t="s">
        <v>1158</v>
      </c>
      <c r="D843" s="6">
        <v>7</v>
      </c>
      <c r="E843" s="23">
        <v>41053</v>
      </c>
      <c r="F843" s="15" t="s">
        <v>1148</v>
      </c>
      <c r="G843" s="16">
        <v>41045.571527777778</v>
      </c>
      <c r="H843" s="26" t="s">
        <v>1244</v>
      </c>
      <c r="I843" s="15" t="s">
        <v>4227</v>
      </c>
      <c r="J843" s="40" t="s">
        <v>4228</v>
      </c>
    </row>
    <row r="844" spans="1:10" s="46" customFormat="1" ht="56.25">
      <c r="A844" s="2" t="s">
        <v>842</v>
      </c>
      <c r="B844" s="4" t="s">
        <v>1101</v>
      </c>
      <c r="C844" s="12" t="s">
        <v>2364</v>
      </c>
      <c r="D844" s="6">
        <v>8</v>
      </c>
      <c r="E844" s="23">
        <v>41053</v>
      </c>
      <c r="F844" s="15" t="s">
        <v>1148</v>
      </c>
      <c r="G844" s="16">
        <v>41045.974999999999</v>
      </c>
      <c r="H844" s="26" t="s">
        <v>2365</v>
      </c>
      <c r="I844" s="15" t="s">
        <v>4229</v>
      </c>
      <c r="J844" s="12" t="s">
        <v>4230</v>
      </c>
    </row>
    <row r="845" spans="1:10" s="46" customFormat="1" ht="45">
      <c r="A845" s="2" t="s">
        <v>843</v>
      </c>
      <c r="B845" s="4" t="s">
        <v>1101</v>
      </c>
      <c r="C845" s="12" t="s">
        <v>1334</v>
      </c>
      <c r="D845" s="6">
        <v>9</v>
      </c>
      <c r="E845" s="23">
        <v>41053</v>
      </c>
      <c r="F845" s="15" t="s">
        <v>1148</v>
      </c>
      <c r="G845" s="16">
        <v>41051.040277777778</v>
      </c>
      <c r="H845" s="26" t="s">
        <v>2419</v>
      </c>
      <c r="I845" s="15" t="s">
        <v>4231</v>
      </c>
      <c r="J845" s="12" t="s">
        <v>4232</v>
      </c>
    </row>
    <row r="846" spans="1:10" s="46" customFormat="1" ht="101.25">
      <c r="A846" s="2" t="s">
        <v>844</v>
      </c>
      <c r="B846" s="4" t="s">
        <v>1101</v>
      </c>
      <c r="C846" s="12" t="s">
        <v>1232</v>
      </c>
      <c r="D846" s="6">
        <v>10</v>
      </c>
      <c r="E846" s="23">
        <v>41053</v>
      </c>
      <c r="F846" s="15" t="s">
        <v>1148</v>
      </c>
      <c r="G846" s="16">
        <v>41051.374305555553</v>
      </c>
      <c r="H846" s="26" t="s">
        <v>2420</v>
      </c>
      <c r="I846" s="15" t="s">
        <v>4233</v>
      </c>
      <c r="J846" s="12" t="s">
        <v>4234</v>
      </c>
    </row>
    <row r="847" spans="1:10" s="46" customFormat="1" ht="33.75">
      <c r="A847" s="2" t="s">
        <v>845</v>
      </c>
      <c r="B847" s="4" t="s">
        <v>1101</v>
      </c>
      <c r="C847" s="12" t="s">
        <v>1236</v>
      </c>
      <c r="D847" s="6">
        <v>11</v>
      </c>
      <c r="E847" s="23">
        <v>41053</v>
      </c>
      <c r="F847" s="15" t="s">
        <v>2421</v>
      </c>
      <c r="G847" s="16">
        <v>41047.716666666667</v>
      </c>
      <c r="H847" s="26" t="s">
        <v>2422</v>
      </c>
      <c r="I847" s="15" t="s">
        <v>4235</v>
      </c>
      <c r="J847" s="40" t="s">
        <v>4236</v>
      </c>
    </row>
    <row r="848" spans="1:10" s="46" customFormat="1" ht="90">
      <c r="A848" s="2" t="s">
        <v>846</v>
      </c>
      <c r="B848" s="4" t="s">
        <v>1101</v>
      </c>
      <c r="C848" s="12" t="s">
        <v>2405</v>
      </c>
      <c r="D848" s="6">
        <v>12</v>
      </c>
      <c r="E848" s="23">
        <v>41053</v>
      </c>
      <c r="F848" s="15" t="s">
        <v>2423</v>
      </c>
      <c r="G848" s="16">
        <v>41051.566666666666</v>
      </c>
      <c r="H848" s="26" t="s">
        <v>2424</v>
      </c>
      <c r="I848" s="15" t="s">
        <v>4237</v>
      </c>
      <c r="J848" s="40" t="s">
        <v>4238</v>
      </c>
    </row>
    <row r="849" spans="1:10" s="46" customFormat="1" ht="202.5">
      <c r="A849" s="2" t="s">
        <v>847</v>
      </c>
      <c r="B849" s="4" t="s">
        <v>1101</v>
      </c>
      <c r="C849" s="12" t="s">
        <v>2425</v>
      </c>
      <c r="D849" s="6">
        <v>13</v>
      </c>
      <c r="E849" s="23">
        <v>41053</v>
      </c>
      <c r="F849" s="15" t="s">
        <v>1148</v>
      </c>
      <c r="G849" s="16" t="s">
        <v>1665</v>
      </c>
      <c r="H849" s="26" t="s">
        <v>2426</v>
      </c>
      <c r="I849" s="31" t="s">
        <v>4239</v>
      </c>
      <c r="J849" s="40" t="s">
        <v>4240</v>
      </c>
    </row>
    <row r="850" spans="1:10" s="46" customFormat="1" ht="146.25">
      <c r="A850" s="2" t="s">
        <v>848</v>
      </c>
      <c r="B850" s="4" t="s">
        <v>1101</v>
      </c>
      <c r="C850" s="12" t="s">
        <v>1379</v>
      </c>
      <c r="D850" s="6">
        <v>1</v>
      </c>
      <c r="E850" s="23">
        <v>41060</v>
      </c>
      <c r="F850" s="15" t="s">
        <v>1366</v>
      </c>
      <c r="G850" s="16">
        <v>41058.115972222222</v>
      </c>
      <c r="H850" s="26" t="s">
        <v>2427</v>
      </c>
      <c r="I850" s="15" t="s">
        <v>4241</v>
      </c>
      <c r="J850" s="15" t="s">
        <v>4242</v>
      </c>
    </row>
    <row r="851" spans="1:10" s="46" customFormat="1" ht="90">
      <c r="A851" s="2" t="s">
        <v>849</v>
      </c>
      <c r="B851" s="4" t="s">
        <v>1101</v>
      </c>
      <c r="C851" s="12" t="s">
        <v>5175</v>
      </c>
      <c r="D851" s="6">
        <v>2</v>
      </c>
      <c r="E851" s="23">
        <v>41060</v>
      </c>
      <c r="F851" s="15" t="s">
        <v>1366</v>
      </c>
      <c r="G851" s="16">
        <v>41058.649305555555</v>
      </c>
      <c r="H851" s="26" t="s">
        <v>2428</v>
      </c>
      <c r="I851" s="15" t="s">
        <v>4243</v>
      </c>
      <c r="J851" s="31" t="s">
        <v>4244</v>
      </c>
    </row>
    <row r="852" spans="1:10" s="46" customFormat="1" ht="67.5">
      <c r="A852" s="2" t="s">
        <v>850</v>
      </c>
      <c r="B852" s="4" t="s">
        <v>1101</v>
      </c>
      <c r="C852" s="12" t="s">
        <v>1987</v>
      </c>
      <c r="D852" s="6">
        <v>3</v>
      </c>
      <c r="E852" s="23">
        <v>41060</v>
      </c>
      <c r="F852" s="15" t="s">
        <v>1148</v>
      </c>
      <c r="G852" s="16">
        <v>41056.661111111112</v>
      </c>
      <c r="H852" s="26" t="s">
        <v>2429</v>
      </c>
      <c r="I852" s="15" t="s">
        <v>5835</v>
      </c>
      <c r="J852" s="31" t="s">
        <v>4245</v>
      </c>
    </row>
    <row r="853" spans="1:10" s="46" customFormat="1" ht="157.5">
      <c r="A853" s="2" t="s">
        <v>851</v>
      </c>
      <c r="B853" s="4" t="s">
        <v>1101</v>
      </c>
      <c r="C853" s="12" t="s">
        <v>2405</v>
      </c>
      <c r="D853" s="6">
        <v>4</v>
      </c>
      <c r="E853" s="23">
        <v>41060</v>
      </c>
      <c r="F853" s="15" t="s">
        <v>2423</v>
      </c>
      <c r="G853" s="16">
        <v>41054.51458333333</v>
      </c>
      <c r="H853" s="26" t="s">
        <v>2430</v>
      </c>
      <c r="I853" s="31" t="s">
        <v>4246</v>
      </c>
      <c r="J853" s="31" t="s">
        <v>4247</v>
      </c>
    </row>
    <row r="854" spans="1:10" s="46" customFormat="1" ht="90">
      <c r="A854" s="2" t="s">
        <v>852</v>
      </c>
      <c r="B854" s="4" t="s">
        <v>1101</v>
      </c>
      <c r="C854" s="12" t="s">
        <v>1232</v>
      </c>
      <c r="D854" s="6">
        <v>5</v>
      </c>
      <c r="E854" s="23">
        <v>41060</v>
      </c>
      <c r="F854" s="15" t="s">
        <v>1148</v>
      </c>
      <c r="G854" s="16">
        <v>41053.706944444442</v>
      </c>
      <c r="H854" s="26" t="s">
        <v>2431</v>
      </c>
      <c r="I854" s="15" t="s">
        <v>4248</v>
      </c>
      <c r="J854" s="31" t="s">
        <v>4249</v>
      </c>
    </row>
    <row r="855" spans="1:10" s="46" customFormat="1" ht="56.25">
      <c r="A855" s="2" t="s">
        <v>853</v>
      </c>
      <c r="B855" s="4" t="s">
        <v>1101</v>
      </c>
      <c r="C855" s="12" t="s">
        <v>2432</v>
      </c>
      <c r="D855" s="6">
        <v>6</v>
      </c>
      <c r="E855" s="23">
        <v>41060</v>
      </c>
      <c r="F855" s="15" t="s">
        <v>1148</v>
      </c>
      <c r="G855" s="16">
        <v>41051.609027777777</v>
      </c>
      <c r="H855" s="26" t="s">
        <v>2433</v>
      </c>
      <c r="I855" s="15" t="s">
        <v>4250</v>
      </c>
      <c r="J855" s="31" t="s">
        <v>4251</v>
      </c>
    </row>
    <row r="856" spans="1:10" s="46" customFormat="1" ht="22.5">
      <c r="A856" s="2" t="s">
        <v>854</v>
      </c>
      <c r="B856" s="4" t="s">
        <v>1101</v>
      </c>
      <c r="C856" s="12" t="s">
        <v>1158</v>
      </c>
      <c r="D856" s="6">
        <v>7</v>
      </c>
      <c r="E856" s="23">
        <v>41060</v>
      </c>
      <c r="F856" s="15" t="s">
        <v>2434</v>
      </c>
      <c r="G856" s="16">
        <v>41058.507638888892</v>
      </c>
      <c r="H856" s="26" t="s">
        <v>2400</v>
      </c>
      <c r="I856" s="15" t="s">
        <v>4252</v>
      </c>
      <c r="J856" s="40" t="s">
        <v>5841</v>
      </c>
    </row>
    <row r="857" spans="1:10" s="46" customFormat="1" ht="157.5">
      <c r="A857" s="2" t="s">
        <v>855</v>
      </c>
      <c r="B857" s="4" t="s">
        <v>1101</v>
      </c>
      <c r="C857" s="12" t="s">
        <v>1221</v>
      </c>
      <c r="D857" s="6">
        <v>8</v>
      </c>
      <c r="E857" s="23">
        <v>41060</v>
      </c>
      <c r="F857" s="15" t="s">
        <v>1148</v>
      </c>
      <c r="G857" s="16" t="s">
        <v>1665</v>
      </c>
      <c r="H857" s="26" t="s">
        <v>2435</v>
      </c>
      <c r="I857" s="31" t="s">
        <v>4253</v>
      </c>
      <c r="J857" s="12" t="s">
        <v>4254</v>
      </c>
    </row>
    <row r="858" spans="1:10" s="46" customFormat="1" ht="33.75">
      <c r="A858" s="2" t="s">
        <v>856</v>
      </c>
      <c r="B858" s="4" t="s">
        <v>1102</v>
      </c>
      <c r="C858" s="12" t="s">
        <v>2317</v>
      </c>
      <c r="D858" s="6">
        <v>1</v>
      </c>
      <c r="E858" s="23">
        <v>41375</v>
      </c>
      <c r="F858" s="31" t="s">
        <v>2317</v>
      </c>
      <c r="G858" s="16">
        <v>41371.495833333334</v>
      </c>
      <c r="H858" s="26" t="s">
        <v>2436</v>
      </c>
      <c r="I858" s="31" t="s">
        <v>4255</v>
      </c>
      <c r="J858" s="31" t="s">
        <v>4256</v>
      </c>
    </row>
    <row r="859" spans="1:10" s="46" customFormat="1" ht="67.5">
      <c r="A859" s="2" t="s">
        <v>857</v>
      </c>
      <c r="B859" s="4" t="s">
        <v>1102</v>
      </c>
      <c r="C859" s="12" t="s">
        <v>1563</v>
      </c>
      <c r="D859" s="6">
        <v>2</v>
      </c>
      <c r="E859" s="23">
        <v>41375</v>
      </c>
      <c r="F859" s="31" t="s">
        <v>2437</v>
      </c>
      <c r="G859" s="16">
        <v>41367.42083333333</v>
      </c>
      <c r="H859" s="30" t="s">
        <v>2438</v>
      </c>
      <c r="I859" s="31" t="s">
        <v>4257</v>
      </c>
      <c r="J859" s="31" t="s">
        <v>4258</v>
      </c>
    </row>
    <row r="860" spans="1:10" s="46" customFormat="1" ht="33.75">
      <c r="A860" s="2" t="s">
        <v>858</v>
      </c>
      <c r="B860" s="4" t="s">
        <v>1102</v>
      </c>
      <c r="C860" s="12" t="s">
        <v>1563</v>
      </c>
      <c r="D860" s="6">
        <v>3</v>
      </c>
      <c r="E860" s="23">
        <v>41375</v>
      </c>
      <c r="F860" s="31" t="s">
        <v>2437</v>
      </c>
      <c r="G860" s="16">
        <v>41368.826388888891</v>
      </c>
      <c r="H860" s="30" t="s">
        <v>2439</v>
      </c>
      <c r="I860" s="31" t="s">
        <v>4259</v>
      </c>
      <c r="J860" s="31" t="s">
        <v>4260</v>
      </c>
    </row>
    <row r="861" spans="1:10" s="46" customFormat="1" ht="90">
      <c r="A861" s="2" t="s">
        <v>859</v>
      </c>
      <c r="B861" s="4" t="s">
        <v>1102</v>
      </c>
      <c r="C861" s="31" t="s">
        <v>2440</v>
      </c>
      <c r="D861" s="6">
        <v>4</v>
      </c>
      <c r="E861" s="23">
        <v>41375</v>
      </c>
      <c r="F861" s="31" t="s">
        <v>2441</v>
      </c>
      <c r="G861" s="16">
        <v>41371.495833333334</v>
      </c>
      <c r="H861" s="30" t="s">
        <v>2436</v>
      </c>
      <c r="I861" s="31" t="s">
        <v>4261</v>
      </c>
      <c r="J861" s="31" t="s">
        <v>4262</v>
      </c>
    </row>
    <row r="862" spans="1:10" s="46" customFormat="1" ht="45">
      <c r="A862" s="2" t="s">
        <v>860</v>
      </c>
      <c r="B862" s="4" t="s">
        <v>1102</v>
      </c>
      <c r="C862" s="12" t="s">
        <v>1334</v>
      </c>
      <c r="D862" s="6">
        <v>5</v>
      </c>
      <c r="E862" s="23">
        <v>41375</v>
      </c>
      <c r="F862" s="31" t="s">
        <v>2442</v>
      </c>
      <c r="G862" s="16">
        <v>41373.451388888891</v>
      </c>
      <c r="H862" s="30" t="s">
        <v>2443</v>
      </c>
      <c r="I862" s="31" t="s">
        <v>4263</v>
      </c>
      <c r="J862" s="31" t="s">
        <v>4264</v>
      </c>
    </row>
    <row r="863" spans="1:10" s="46" customFormat="1" ht="90">
      <c r="A863" s="2" t="s">
        <v>861</v>
      </c>
      <c r="B863" s="4" t="s">
        <v>1102</v>
      </c>
      <c r="C863" s="12" t="s">
        <v>2122</v>
      </c>
      <c r="D863" s="6">
        <v>6</v>
      </c>
      <c r="E863" s="23">
        <v>41375</v>
      </c>
      <c r="F863" s="31" t="s">
        <v>2295</v>
      </c>
      <c r="G863" s="16">
        <v>41332.731249999997</v>
      </c>
      <c r="H863" s="30" t="s">
        <v>2444</v>
      </c>
      <c r="I863" s="31" t="s">
        <v>4265</v>
      </c>
      <c r="J863" s="31" t="s">
        <v>4266</v>
      </c>
    </row>
    <row r="864" spans="1:10" s="46" customFormat="1" ht="33.75">
      <c r="A864" s="2" t="s">
        <v>862</v>
      </c>
      <c r="B864" s="4" t="s">
        <v>1102</v>
      </c>
      <c r="C864" s="12" t="s">
        <v>2445</v>
      </c>
      <c r="D864" s="6">
        <v>7</v>
      </c>
      <c r="E864" s="23">
        <v>41375</v>
      </c>
      <c r="F864" s="31" t="s">
        <v>2446</v>
      </c>
      <c r="G864" s="16" t="s">
        <v>1665</v>
      </c>
      <c r="H864" s="30" t="s">
        <v>1665</v>
      </c>
      <c r="I864" s="31" t="s">
        <v>4267</v>
      </c>
      <c r="J864" s="31" t="s">
        <v>4268</v>
      </c>
    </row>
    <row r="865" spans="1:10" s="46" customFormat="1" ht="67.5">
      <c r="A865" s="2" t="s">
        <v>863</v>
      </c>
      <c r="B865" s="4" t="s">
        <v>1102</v>
      </c>
      <c r="C865" s="12" t="s">
        <v>2058</v>
      </c>
      <c r="D865" s="6">
        <v>8</v>
      </c>
      <c r="E865" s="23">
        <v>41375</v>
      </c>
      <c r="F865" s="31" t="s">
        <v>2403</v>
      </c>
      <c r="G865" s="16">
        <v>41372.563194444447</v>
      </c>
      <c r="H865" s="30" t="s">
        <v>2447</v>
      </c>
      <c r="I865" s="31" t="s">
        <v>4269</v>
      </c>
      <c r="J865" s="31" t="s">
        <v>4270</v>
      </c>
    </row>
    <row r="866" spans="1:10" s="46" customFormat="1" ht="101.25">
      <c r="A866" s="2" t="s">
        <v>864</v>
      </c>
      <c r="B866" s="4" t="s">
        <v>1102</v>
      </c>
      <c r="C866" s="12" t="s">
        <v>2358</v>
      </c>
      <c r="D866" s="6">
        <v>9</v>
      </c>
      <c r="E866" s="23">
        <v>41375</v>
      </c>
      <c r="F866" s="31" t="s">
        <v>2360</v>
      </c>
      <c r="G866" s="16" t="s">
        <v>1665</v>
      </c>
      <c r="H866" s="30" t="s">
        <v>1665</v>
      </c>
      <c r="I866" s="31" t="s">
        <v>4271</v>
      </c>
      <c r="J866" s="31" t="s">
        <v>4272</v>
      </c>
    </row>
    <row r="867" spans="1:10" s="46" customFormat="1" ht="90">
      <c r="A867" s="2" t="s">
        <v>865</v>
      </c>
      <c r="B867" s="4" t="s">
        <v>1102</v>
      </c>
      <c r="C867" s="12" t="s">
        <v>1232</v>
      </c>
      <c r="D867" s="6">
        <v>10</v>
      </c>
      <c r="E867" s="23">
        <v>41375</v>
      </c>
      <c r="F867" s="31" t="s">
        <v>2448</v>
      </c>
      <c r="G867" s="16" t="s">
        <v>1665</v>
      </c>
      <c r="H867" s="30" t="s">
        <v>1665</v>
      </c>
      <c r="I867" s="31" t="s">
        <v>4273</v>
      </c>
      <c r="J867" s="31" t="s">
        <v>4274</v>
      </c>
    </row>
    <row r="868" spans="1:10" s="46" customFormat="1" ht="90">
      <c r="A868" s="2" t="s">
        <v>866</v>
      </c>
      <c r="B868" s="4" t="s">
        <v>1102</v>
      </c>
      <c r="C868" s="12" t="s">
        <v>1232</v>
      </c>
      <c r="D868" s="6">
        <v>11</v>
      </c>
      <c r="E868" s="23">
        <v>41375</v>
      </c>
      <c r="F868" s="31" t="s">
        <v>2284</v>
      </c>
      <c r="G868" s="16" t="s">
        <v>1665</v>
      </c>
      <c r="H868" s="30" t="s">
        <v>1665</v>
      </c>
      <c r="I868" s="31" t="s">
        <v>4275</v>
      </c>
      <c r="J868" s="31" t="s">
        <v>4276</v>
      </c>
    </row>
    <row r="869" spans="1:10" s="46" customFormat="1" ht="45">
      <c r="A869" s="2" t="s">
        <v>867</v>
      </c>
      <c r="B869" s="4" t="s">
        <v>1102</v>
      </c>
      <c r="C869" s="12" t="s">
        <v>1232</v>
      </c>
      <c r="D869" s="6">
        <v>12</v>
      </c>
      <c r="E869" s="23">
        <v>41375</v>
      </c>
      <c r="F869" s="31" t="s">
        <v>2284</v>
      </c>
      <c r="G869" s="16" t="s">
        <v>1665</v>
      </c>
      <c r="H869" s="30" t="s">
        <v>1665</v>
      </c>
      <c r="I869" s="31" t="s">
        <v>4277</v>
      </c>
      <c r="J869" s="31" t="s">
        <v>4278</v>
      </c>
    </row>
    <row r="870" spans="1:10" s="46" customFormat="1" ht="56.25">
      <c r="A870" s="2" t="s">
        <v>868</v>
      </c>
      <c r="B870" s="4" t="s">
        <v>1102</v>
      </c>
      <c r="C870" s="12" t="s">
        <v>1232</v>
      </c>
      <c r="D870" s="6">
        <v>13</v>
      </c>
      <c r="E870" s="23">
        <v>41375</v>
      </c>
      <c r="F870" s="31" t="s">
        <v>2284</v>
      </c>
      <c r="G870" s="16" t="s">
        <v>1665</v>
      </c>
      <c r="H870" s="30" t="s">
        <v>1665</v>
      </c>
      <c r="I870" s="31" t="s">
        <v>4279</v>
      </c>
      <c r="J870" s="31" t="s">
        <v>4280</v>
      </c>
    </row>
    <row r="871" spans="1:10" s="46" customFormat="1" ht="78.75">
      <c r="A871" s="2" t="s">
        <v>869</v>
      </c>
      <c r="B871" s="4" t="s">
        <v>1102</v>
      </c>
      <c r="C871" s="12" t="s">
        <v>1886</v>
      </c>
      <c r="D871" s="6">
        <v>14</v>
      </c>
      <c r="E871" s="23">
        <v>41375</v>
      </c>
      <c r="F871" s="31" t="s">
        <v>1886</v>
      </c>
      <c r="G871" s="16">
        <v>41323.622916666667</v>
      </c>
      <c r="H871" s="30" t="s">
        <v>2449</v>
      </c>
      <c r="I871" s="31" t="s">
        <v>4281</v>
      </c>
      <c r="J871" s="31" t="s">
        <v>4282</v>
      </c>
    </row>
    <row r="872" spans="1:10" s="46" customFormat="1" ht="33.75">
      <c r="A872" s="2" t="s">
        <v>870</v>
      </c>
      <c r="B872" s="4" t="s">
        <v>1102</v>
      </c>
      <c r="C872" s="12" t="s">
        <v>2405</v>
      </c>
      <c r="D872" s="6">
        <v>15</v>
      </c>
      <c r="E872" s="23">
        <v>41375</v>
      </c>
      <c r="F872" s="31" t="s">
        <v>2450</v>
      </c>
      <c r="G872" s="16">
        <v>41373.310416666667</v>
      </c>
      <c r="H872" s="30" t="s">
        <v>2451</v>
      </c>
      <c r="I872" s="31" t="s">
        <v>4283</v>
      </c>
      <c r="J872" s="31" t="s">
        <v>4284</v>
      </c>
    </row>
    <row r="873" spans="1:10" s="46" customFormat="1" ht="123.75">
      <c r="A873" s="2" t="s">
        <v>871</v>
      </c>
      <c r="B873" s="4" t="s">
        <v>1102</v>
      </c>
      <c r="C873" s="12" t="s">
        <v>2405</v>
      </c>
      <c r="D873" s="6">
        <v>16</v>
      </c>
      <c r="E873" s="23">
        <v>41375</v>
      </c>
      <c r="F873" s="31" t="s">
        <v>2450</v>
      </c>
      <c r="G873" s="16">
        <v>41373.310416666667</v>
      </c>
      <c r="H873" s="30" t="s">
        <v>2451</v>
      </c>
      <c r="I873" s="31" t="s">
        <v>4285</v>
      </c>
      <c r="J873" s="31" t="s">
        <v>4286</v>
      </c>
    </row>
    <row r="874" spans="1:10" s="46" customFormat="1" ht="112.5">
      <c r="A874" s="2" t="s">
        <v>872</v>
      </c>
      <c r="B874" s="4" t="s">
        <v>1102</v>
      </c>
      <c r="C874" s="12" t="s">
        <v>1458</v>
      </c>
      <c r="D874" s="6">
        <v>17</v>
      </c>
      <c r="E874" s="23">
        <v>41375</v>
      </c>
      <c r="F874" s="31" t="s">
        <v>2452</v>
      </c>
      <c r="G874" s="16">
        <v>41372.738194444442</v>
      </c>
      <c r="H874" s="30" t="s">
        <v>2453</v>
      </c>
      <c r="I874" s="31" t="s">
        <v>4287</v>
      </c>
      <c r="J874" s="31" t="s">
        <v>4288</v>
      </c>
    </row>
    <row r="875" spans="1:10" s="46" customFormat="1" ht="33.75">
      <c r="A875" s="2" t="s">
        <v>873</v>
      </c>
      <c r="B875" s="4" t="s">
        <v>1102</v>
      </c>
      <c r="C875" s="12" t="s">
        <v>1144</v>
      </c>
      <c r="D875" s="6">
        <v>18</v>
      </c>
      <c r="E875" s="23">
        <v>41375</v>
      </c>
      <c r="F875" s="31" t="s">
        <v>1144</v>
      </c>
      <c r="G875" s="16">
        <v>41373.310416666667</v>
      </c>
      <c r="H875" s="30" t="s">
        <v>2451</v>
      </c>
      <c r="I875" s="31" t="s">
        <v>4289</v>
      </c>
      <c r="J875" s="31" t="s">
        <v>4290</v>
      </c>
    </row>
    <row r="876" spans="1:10" s="46" customFormat="1" ht="56.25">
      <c r="A876" s="2" t="s">
        <v>874</v>
      </c>
      <c r="B876" s="4" t="s">
        <v>1102</v>
      </c>
      <c r="C876" s="12" t="s">
        <v>1144</v>
      </c>
      <c r="D876" s="6">
        <v>19</v>
      </c>
      <c r="E876" s="23">
        <v>41375</v>
      </c>
      <c r="F876" s="31" t="s">
        <v>1144</v>
      </c>
      <c r="G876" s="16">
        <v>41368.826388888891</v>
      </c>
      <c r="H876" s="30" t="s">
        <v>2439</v>
      </c>
      <c r="I876" s="31" t="s">
        <v>4291</v>
      </c>
      <c r="J876" s="31" t="s">
        <v>4292</v>
      </c>
    </row>
    <row r="877" spans="1:10" s="46" customFormat="1" ht="101.25">
      <c r="A877" s="2" t="s">
        <v>875</v>
      </c>
      <c r="B877" s="4" t="s">
        <v>1102</v>
      </c>
      <c r="C877" s="12" t="s">
        <v>1144</v>
      </c>
      <c r="D877" s="6">
        <v>20</v>
      </c>
      <c r="E877" s="23">
        <v>41375</v>
      </c>
      <c r="F877" s="31" t="s">
        <v>1144</v>
      </c>
      <c r="G877" s="16">
        <v>41371.495833333334</v>
      </c>
      <c r="H877" s="30" t="s">
        <v>2436</v>
      </c>
      <c r="I877" s="31" t="s">
        <v>4293</v>
      </c>
      <c r="J877" s="31" t="s">
        <v>4294</v>
      </c>
    </row>
    <row r="878" spans="1:10" s="46" customFormat="1" ht="78.75">
      <c r="A878" s="2" t="s">
        <v>876</v>
      </c>
      <c r="B878" s="4" t="s">
        <v>1102</v>
      </c>
      <c r="C878" s="12" t="s">
        <v>1144</v>
      </c>
      <c r="D878" s="6">
        <v>21</v>
      </c>
      <c r="E878" s="23">
        <v>41375</v>
      </c>
      <c r="F878" s="31" t="s">
        <v>1144</v>
      </c>
      <c r="G878" s="16">
        <v>41373.368055555555</v>
      </c>
      <c r="H878" s="30" t="s">
        <v>2454</v>
      </c>
      <c r="I878" s="31" t="s">
        <v>4295</v>
      </c>
      <c r="J878" s="31" t="s">
        <v>4296</v>
      </c>
    </row>
    <row r="879" spans="1:10" s="46" customFormat="1" ht="22.5">
      <c r="A879" s="2" t="s">
        <v>877</v>
      </c>
      <c r="B879" s="4" t="s">
        <v>1102</v>
      </c>
      <c r="C879" s="12" t="s">
        <v>1144</v>
      </c>
      <c r="D879" s="6">
        <v>22</v>
      </c>
      <c r="E879" s="23">
        <v>41375</v>
      </c>
      <c r="F879" s="31" t="s">
        <v>1144</v>
      </c>
      <c r="G879" s="16">
        <v>41373.351388888892</v>
      </c>
      <c r="H879" s="30" t="s">
        <v>2455</v>
      </c>
      <c r="I879" s="31" t="s">
        <v>4297</v>
      </c>
      <c r="J879" s="31" t="s">
        <v>4298</v>
      </c>
    </row>
    <row r="880" spans="1:10" s="46" customFormat="1" ht="22.5">
      <c r="A880" s="2" t="s">
        <v>878</v>
      </c>
      <c r="B880" s="4" t="s">
        <v>1102</v>
      </c>
      <c r="C880" s="12" t="s">
        <v>1158</v>
      </c>
      <c r="D880" s="6">
        <v>23</v>
      </c>
      <c r="E880" s="23">
        <v>41375</v>
      </c>
      <c r="F880" s="31" t="s">
        <v>2456</v>
      </c>
      <c r="G880" s="16" t="s">
        <v>1665</v>
      </c>
      <c r="H880" s="30" t="s">
        <v>1665</v>
      </c>
      <c r="I880" s="31" t="s">
        <v>4299</v>
      </c>
      <c r="J880" s="31" t="s">
        <v>3003</v>
      </c>
    </row>
    <row r="881" spans="1:10" s="46" customFormat="1" ht="22.5">
      <c r="A881" s="2" t="s">
        <v>879</v>
      </c>
      <c r="B881" s="4" t="s">
        <v>1102</v>
      </c>
      <c r="C881" s="12" t="s">
        <v>1158</v>
      </c>
      <c r="D881" s="6">
        <v>24</v>
      </c>
      <c r="E881" s="23">
        <v>41375</v>
      </c>
      <c r="F881" s="31" t="s">
        <v>2456</v>
      </c>
      <c r="G881" s="16" t="s">
        <v>1665</v>
      </c>
      <c r="H881" s="30" t="s">
        <v>1665</v>
      </c>
      <c r="I881" s="31" t="s">
        <v>4300</v>
      </c>
      <c r="J881" s="31" t="s">
        <v>3003</v>
      </c>
    </row>
    <row r="882" spans="1:10" s="46" customFormat="1" ht="90">
      <c r="A882" s="2" t="s">
        <v>880</v>
      </c>
      <c r="B882" s="4" t="s">
        <v>1102</v>
      </c>
      <c r="C882" s="12" t="s">
        <v>2317</v>
      </c>
      <c r="D882" s="6">
        <v>1</v>
      </c>
      <c r="E882" s="23">
        <v>41382</v>
      </c>
      <c r="F882" s="31" t="s">
        <v>2317</v>
      </c>
      <c r="G882" s="16">
        <v>41380.602083333331</v>
      </c>
      <c r="H882" s="26" t="s">
        <v>2317</v>
      </c>
      <c r="I882" s="31" t="s">
        <v>4301</v>
      </c>
      <c r="J882" s="31" t="s">
        <v>4302</v>
      </c>
    </row>
    <row r="883" spans="1:10" s="46" customFormat="1" ht="135">
      <c r="A883" s="2" t="s">
        <v>881</v>
      </c>
      <c r="B883" s="4" t="s">
        <v>1102</v>
      </c>
      <c r="C883" s="12" t="s">
        <v>2317</v>
      </c>
      <c r="D883" s="6">
        <v>2</v>
      </c>
      <c r="E883" s="23">
        <v>41382</v>
      </c>
      <c r="F883" s="31" t="s">
        <v>2457</v>
      </c>
      <c r="G883" s="16">
        <v>41377.690972222219</v>
      </c>
      <c r="H883" s="26" t="s">
        <v>2458</v>
      </c>
      <c r="I883" s="31" t="s">
        <v>4303</v>
      </c>
      <c r="J883" s="31" t="s">
        <v>4304</v>
      </c>
    </row>
    <row r="884" spans="1:10" s="46" customFormat="1" ht="56.25">
      <c r="A884" s="2" t="s">
        <v>882</v>
      </c>
      <c r="B884" s="4" t="s">
        <v>1102</v>
      </c>
      <c r="C884" s="12" t="s">
        <v>2358</v>
      </c>
      <c r="D884" s="6">
        <v>3</v>
      </c>
      <c r="E884" s="23">
        <v>41382</v>
      </c>
      <c r="F884" s="31" t="s">
        <v>2360</v>
      </c>
      <c r="G884" s="16">
        <v>41379.34375</v>
      </c>
      <c r="H884" s="26" t="s">
        <v>2459</v>
      </c>
      <c r="I884" s="31" t="s">
        <v>4305</v>
      </c>
      <c r="J884" s="31" t="s">
        <v>4306</v>
      </c>
    </row>
    <row r="885" spans="1:10" s="46" customFormat="1" ht="33.75">
      <c r="A885" s="2" t="s">
        <v>883</v>
      </c>
      <c r="B885" s="4" t="s">
        <v>1102</v>
      </c>
      <c r="C885" s="12" t="s">
        <v>1334</v>
      </c>
      <c r="D885" s="6">
        <v>4</v>
      </c>
      <c r="E885" s="23">
        <v>41382</v>
      </c>
      <c r="F885" s="31" t="s">
        <v>2460</v>
      </c>
      <c r="G885" s="16">
        <v>41375.489583333336</v>
      </c>
      <c r="H885" s="30" t="s">
        <v>2461</v>
      </c>
      <c r="I885" s="31" t="s">
        <v>4307</v>
      </c>
      <c r="J885" s="31" t="s">
        <v>4308</v>
      </c>
    </row>
    <row r="886" spans="1:10" s="46" customFormat="1" ht="112.5">
      <c r="A886" s="2" t="s">
        <v>884</v>
      </c>
      <c r="B886" s="4" t="s">
        <v>1102</v>
      </c>
      <c r="C886" s="12" t="s">
        <v>2321</v>
      </c>
      <c r="D886" s="6">
        <v>5</v>
      </c>
      <c r="E886" s="23">
        <v>41382</v>
      </c>
      <c r="F886" s="15" t="s">
        <v>2322</v>
      </c>
      <c r="G886" s="16" t="s">
        <v>1665</v>
      </c>
      <c r="H886" s="30" t="s">
        <v>1665</v>
      </c>
      <c r="I886" s="31" t="s">
        <v>4309</v>
      </c>
      <c r="J886" s="31" t="s">
        <v>4310</v>
      </c>
    </row>
    <row r="887" spans="1:10" s="46" customFormat="1" ht="45">
      <c r="A887" s="2" t="s">
        <v>885</v>
      </c>
      <c r="B887" s="4" t="s">
        <v>1102</v>
      </c>
      <c r="C887" s="12" t="s">
        <v>2462</v>
      </c>
      <c r="D887" s="6">
        <v>6</v>
      </c>
      <c r="E887" s="23">
        <v>41382</v>
      </c>
      <c r="F887" s="31" t="s">
        <v>2462</v>
      </c>
      <c r="G887" s="16">
        <v>41375.664583333331</v>
      </c>
      <c r="H887" s="30" t="s">
        <v>2463</v>
      </c>
      <c r="I887" s="31" t="s">
        <v>4311</v>
      </c>
      <c r="J887" s="31" t="s">
        <v>4312</v>
      </c>
    </row>
    <row r="888" spans="1:10" s="46" customFormat="1" ht="56.25">
      <c r="A888" s="2" t="s">
        <v>886</v>
      </c>
      <c r="B888" s="4" t="s">
        <v>1102</v>
      </c>
      <c r="C888" s="12" t="s">
        <v>1232</v>
      </c>
      <c r="D888" s="6">
        <v>7</v>
      </c>
      <c r="E888" s="23">
        <v>41382</v>
      </c>
      <c r="F888" s="31" t="s">
        <v>2284</v>
      </c>
      <c r="G888" s="16">
        <v>41377.686805555553</v>
      </c>
      <c r="H888" s="30" t="s">
        <v>1232</v>
      </c>
      <c r="I888" s="31" t="s">
        <v>4313</v>
      </c>
      <c r="J888" s="31" t="s">
        <v>4314</v>
      </c>
    </row>
    <row r="889" spans="1:10" s="46" customFormat="1" ht="45">
      <c r="A889" s="2" t="s">
        <v>887</v>
      </c>
      <c r="B889" s="4" t="s">
        <v>1102</v>
      </c>
      <c r="C889" s="12" t="s">
        <v>1232</v>
      </c>
      <c r="D889" s="6">
        <v>8</v>
      </c>
      <c r="E889" s="23">
        <v>41382</v>
      </c>
      <c r="F889" s="31" t="s">
        <v>2284</v>
      </c>
      <c r="G889" s="16">
        <v>41377.68472222222</v>
      </c>
      <c r="H889" s="30" t="s">
        <v>2464</v>
      </c>
      <c r="I889" s="31" t="s">
        <v>4315</v>
      </c>
      <c r="J889" s="31" t="s">
        <v>4316</v>
      </c>
    </row>
    <row r="890" spans="1:10" s="46" customFormat="1" ht="67.5">
      <c r="A890" s="2" t="s">
        <v>888</v>
      </c>
      <c r="B890" s="4" t="s">
        <v>1102</v>
      </c>
      <c r="C890" s="12" t="s">
        <v>1144</v>
      </c>
      <c r="D890" s="6">
        <v>9</v>
      </c>
      <c r="E890" s="23">
        <v>41382</v>
      </c>
      <c r="F890" s="31" t="s">
        <v>1144</v>
      </c>
      <c r="G890" s="16">
        <v>41380.458333333336</v>
      </c>
      <c r="H890" s="30" t="s">
        <v>2465</v>
      </c>
      <c r="I890" s="31" t="s">
        <v>4317</v>
      </c>
      <c r="J890" s="31" t="s">
        <v>4318</v>
      </c>
    </row>
    <row r="891" spans="1:10" s="46" customFormat="1" ht="90">
      <c r="A891" s="2" t="s">
        <v>889</v>
      </c>
      <c r="B891" s="4" t="s">
        <v>1102</v>
      </c>
      <c r="C891" s="12" t="s">
        <v>1144</v>
      </c>
      <c r="D891" s="6">
        <v>10</v>
      </c>
      <c r="E891" s="23">
        <v>41382</v>
      </c>
      <c r="F891" s="31" t="s">
        <v>1144</v>
      </c>
      <c r="G891" s="16">
        <v>41380.394444444442</v>
      </c>
      <c r="H891" s="30" t="s">
        <v>2466</v>
      </c>
      <c r="I891" s="31" t="s">
        <v>4319</v>
      </c>
      <c r="J891" s="31" t="s">
        <v>4320</v>
      </c>
    </row>
    <row r="892" spans="1:10" s="46" customFormat="1" ht="146.25">
      <c r="A892" s="2" t="s">
        <v>890</v>
      </c>
      <c r="B892" s="4" t="s">
        <v>1102</v>
      </c>
      <c r="C892" s="12" t="s">
        <v>1144</v>
      </c>
      <c r="D892" s="6">
        <v>11</v>
      </c>
      <c r="E892" s="23">
        <v>41382</v>
      </c>
      <c r="F892" s="31" t="s">
        <v>1144</v>
      </c>
      <c r="G892" s="16">
        <v>41380.316666666666</v>
      </c>
      <c r="H892" s="30" t="s">
        <v>2467</v>
      </c>
      <c r="I892" s="31" t="s">
        <v>4321</v>
      </c>
      <c r="J892" s="31" t="s">
        <v>4322</v>
      </c>
    </row>
    <row r="893" spans="1:10" s="46" customFormat="1" ht="78.75">
      <c r="A893" s="2" t="s">
        <v>891</v>
      </c>
      <c r="B893" s="4" t="s">
        <v>1102</v>
      </c>
      <c r="C893" s="12" t="s">
        <v>1144</v>
      </c>
      <c r="D893" s="6">
        <v>12</v>
      </c>
      <c r="E893" s="23">
        <v>41382</v>
      </c>
      <c r="F893" s="31" t="s">
        <v>1144</v>
      </c>
      <c r="G893" s="16">
        <v>41379.820138888892</v>
      </c>
      <c r="H893" s="30" t="s">
        <v>2468</v>
      </c>
      <c r="I893" s="31" t="s">
        <v>4323</v>
      </c>
      <c r="J893" s="31" t="s">
        <v>4324</v>
      </c>
    </row>
    <row r="894" spans="1:10" s="46" customFormat="1" ht="33.75">
      <c r="A894" s="2" t="s">
        <v>892</v>
      </c>
      <c r="B894" s="4" t="s">
        <v>1102</v>
      </c>
      <c r="C894" s="12" t="s">
        <v>1193</v>
      </c>
      <c r="D894" s="6">
        <v>13</v>
      </c>
      <c r="E894" s="23">
        <v>41382</v>
      </c>
      <c r="F894" s="31" t="s">
        <v>2469</v>
      </c>
      <c r="G894" s="16">
        <v>41375.488888888889</v>
      </c>
      <c r="H894" s="30" t="s">
        <v>2470</v>
      </c>
      <c r="I894" s="31" t="s">
        <v>4325</v>
      </c>
      <c r="J894" s="31" t="s">
        <v>4326</v>
      </c>
    </row>
    <row r="895" spans="1:10" s="46" customFormat="1" ht="78.75">
      <c r="A895" s="2" t="s">
        <v>893</v>
      </c>
      <c r="B895" s="4" t="s">
        <v>1102</v>
      </c>
      <c r="C895" s="12" t="s">
        <v>1199</v>
      </c>
      <c r="D895" s="6">
        <v>14</v>
      </c>
      <c r="E895" s="23">
        <v>41382</v>
      </c>
      <c r="F895" s="31" t="s">
        <v>1199</v>
      </c>
      <c r="G895" s="16">
        <v>41375.579861111109</v>
      </c>
      <c r="H895" s="30" t="s">
        <v>2371</v>
      </c>
      <c r="I895" s="31" t="s">
        <v>4327</v>
      </c>
      <c r="J895" s="31" t="s">
        <v>4328</v>
      </c>
    </row>
    <row r="896" spans="1:10" s="46" customFormat="1" ht="45">
      <c r="A896" s="2" t="s">
        <v>894</v>
      </c>
      <c r="B896" s="4" t="s">
        <v>1102</v>
      </c>
      <c r="C896" s="12" t="s">
        <v>1369</v>
      </c>
      <c r="D896" s="6">
        <v>15</v>
      </c>
      <c r="E896" s="23">
        <v>41382</v>
      </c>
      <c r="F896" s="31" t="s">
        <v>2471</v>
      </c>
      <c r="G896" s="16">
        <v>41376.383333333331</v>
      </c>
      <c r="H896" s="30" t="s">
        <v>2472</v>
      </c>
      <c r="I896" s="31" t="s">
        <v>4329</v>
      </c>
      <c r="J896" s="31" t="s">
        <v>4330</v>
      </c>
    </row>
    <row r="897" spans="1:10" s="46" customFormat="1" ht="101.25">
      <c r="A897" s="2" t="s">
        <v>895</v>
      </c>
      <c r="B897" s="4" t="s">
        <v>1102</v>
      </c>
      <c r="C897" s="12" t="s">
        <v>1236</v>
      </c>
      <c r="D897" s="6">
        <v>16</v>
      </c>
      <c r="E897" s="23">
        <v>41382</v>
      </c>
      <c r="F897" s="31" t="s">
        <v>1684</v>
      </c>
      <c r="G897" s="16">
        <v>41376.486111111109</v>
      </c>
      <c r="H897" s="30" t="s">
        <v>1684</v>
      </c>
      <c r="I897" s="31" t="s">
        <v>4331</v>
      </c>
      <c r="J897" s="31" t="s">
        <v>4332</v>
      </c>
    </row>
    <row r="898" spans="1:10" s="46" customFormat="1" ht="326.25">
      <c r="A898" s="2" t="s">
        <v>896</v>
      </c>
      <c r="B898" s="4" t="s">
        <v>1102</v>
      </c>
      <c r="C898" s="12" t="s">
        <v>1169</v>
      </c>
      <c r="D898" s="6">
        <v>17</v>
      </c>
      <c r="E898" s="23">
        <v>41382</v>
      </c>
      <c r="F898" s="31" t="s">
        <v>2473</v>
      </c>
      <c r="G898" s="16">
        <v>41375.579861111109</v>
      </c>
      <c r="H898" s="30" t="s">
        <v>2371</v>
      </c>
      <c r="I898" s="31" t="s">
        <v>5836</v>
      </c>
      <c r="J898" s="31" t="s">
        <v>4333</v>
      </c>
    </row>
    <row r="899" spans="1:10" s="46" customFormat="1" ht="45">
      <c r="A899" s="2" t="s">
        <v>897</v>
      </c>
      <c r="B899" s="4" t="s">
        <v>1102</v>
      </c>
      <c r="C899" s="12" t="s">
        <v>2474</v>
      </c>
      <c r="D899" s="6">
        <v>18</v>
      </c>
      <c r="E899" s="23">
        <v>41382</v>
      </c>
      <c r="F899" s="31" t="s">
        <v>2474</v>
      </c>
      <c r="G899" s="16">
        <v>41374.893055555556</v>
      </c>
      <c r="H899" s="30" t="s">
        <v>2475</v>
      </c>
      <c r="I899" s="31" t="s">
        <v>4334</v>
      </c>
      <c r="J899" s="31" t="s">
        <v>4335</v>
      </c>
    </row>
    <row r="900" spans="1:10" s="46" customFormat="1" ht="123.75">
      <c r="A900" s="2" t="s">
        <v>898</v>
      </c>
      <c r="B900" s="4" t="s">
        <v>1102</v>
      </c>
      <c r="C900" s="12" t="s">
        <v>2358</v>
      </c>
      <c r="D900" s="6">
        <v>1</v>
      </c>
      <c r="E900" s="23">
        <v>41389</v>
      </c>
      <c r="F900" s="31" t="s">
        <v>2360</v>
      </c>
      <c r="G900" s="16">
        <v>41386.902083333334</v>
      </c>
      <c r="H900" s="26" t="s">
        <v>2476</v>
      </c>
      <c r="I900" s="31" t="s">
        <v>4336</v>
      </c>
      <c r="J900" s="31" t="s">
        <v>4337</v>
      </c>
    </row>
    <row r="901" spans="1:10" s="46" customFormat="1" ht="56.25">
      <c r="A901" s="2" t="s">
        <v>899</v>
      </c>
      <c r="B901" s="4" t="s">
        <v>1102</v>
      </c>
      <c r="C901" s="12" t="s">
        <v>1217</v>
      </c>
      <c r="D901" s="6">
        <v>2</v>
      </c>
      <c r="E901" s="23">
        <v>41389</v>
      </c>
      <c r="F901" s="31" t="s">
        <v>2477</v>
      </c>
      <c r="G901" s="16">
        <v>41381.379861111112</v>
      </c>
      <c r="H901" s="26" t="s">
        <v>2478</v>
      </c>
      <c r="I901" s="31" t="s">
        <v>4338</v>
      </c>
      <c r="J901" s="31" t="s">
        <v>4339</v>
      </c>
    </row>
    <row r="902" spans="1:10" s="46" customFormat="1" ht="33.75">
      <c r="A902" s="2" t="s">
        <v>900</v>
      </c>
      <c r="B902" s="4" t="s">
        <v>1102</v>
      </c>
      <c r="C902" s="12" t="s">
        <v>2232</v>
      </c>
      <c r="D902" s="6">
        <v>3</v>
      </c>
      <c r="E902" s="23">
        <v>41389</v>
      </c>
      <c r="F902" s="31" t="s">
        <v>2251</v>
      </c>
      <c r="G902" s="16">
        <v>41387.656944444447</v>
      </c>
      <c r="H902" s="26" t="s">
        <v>2479</v>
      </c>
      <c r="I902" s="31" t="s">
        <v>4340</v>
      </c>
      <c r="J902" s="31" t="s">
        <v>4341</v>
      </c>
    </row>
    <row r="903" spans="1:10" s="46" customFormat="1" ht="157.5">
      <c r="A903" s="2" t="s">
        <v>901</v>
      </c>
      <c r="B903" s="4" t="s">
        <v>1102</v>
      </c>
      <c r="C903" s="12" t="s">
        <v>1236</v>
      </c>
      <c r="D903" s="6">
        <v>4</v>
      </c>
      <c r="E903" s="23">
        <v>41389</v>
      </c>
      <c r="F903" s="31" t="s">
        <v>2331</v>
      </c>
      <c r="G903" s="16">
        <v>41381.638888888891</v>
      </c>
      <c r="H903" s="26" t="s">
        <v>2480</v>
      </c>
      <c r="I903" s="31" t="s">
        <v>4342</v>
      </c>
      <c r="J903" s="31" t="s">
        <v>4343</v>
      </c>
    </row>
    <row r="904" spans="1:10" s="46" customFormat="1" ht="90">
      <c r="A904" s="2" t="s">
        <v>902</v>
      </c>
      <c r="B904" s="4" t="s">
        <v>1102</v>
      </c>
      <c r="C904" s="12" t="s">
        <v>1236</v>
      </c>
      <c r="D904" s="6">
        <v>5</v>
      </c>
      <c r="E904" s="23">
        <v>41389</v>
      </c>
      <c r="F904" s="31" t="s">
        <v>2331</v>
      </c>
      <c r="G904" s="16">
        <v>41380.616666666669</v>
      </c>
      <c r="H904" s="26" t="s">
        <v>1944</v>
      </c>
      <c r="I904" s="31" t="s">
        <v>4344</v>
      </c>
      <c r="J904" s="31" t="s">
        <v>4345</v>
      </c>
    </row>
    <row r="905" spans="1:10" s="46" customFormat="1" ht="33.75">
      <c r="A905" s="2" t="s">
        <v>903</v>
      </c>
      <c r="B905" s="4" t="s">
        <v>1102</v>
      </c>
      <c r="C905" s="12" t="s">
        <v>1236</v>
      </c>
      <c r="D905" s="6">
        <v>6</v>
      </c>
      <c r="E905" s="23">
        <v>41389</v>
      </c>
      <c r="F905" s="31" t="s">
        <v>2331</v>
      </c>
      <c r="G905" s="16">
        <v>41387.313194444447</v>
      </c>
      <c r="H905" s="30" t="s">
        <v>2481</v>
      </c>
      <c r="I905" s="31" t="s">
        <v>4346</v>
      </c>
      <c r="J905" s="31" t="s">
        <v>4347</v>
      </c>
    </row>
    <row r="906" spans="1:10" s="46" customFormat="1" ht="123.75">
      <c r="A906" s="2" t="s">
        <v>904</v>
      </c>
      <c r="B906" s="4" t="s">
        <v>1102</v>
      </c>
      <c r="C906" s="12" t="s">
        <v>1144</v>
      </c>
      <c r="D906" s="6">
        <v>7</v>
      </c>
      <c r="E906" s="23">
        <v>41389</v>
      </c>
      <c r="F906" s="31" t="s">
        <v>1144</v>
      </c>
      <c r="G906" s="16">
        <v>41386.484027777777</v>
      </c>
      <c r="H906" s="30" t="s">
        <v>2482</v>
      </c>
      <c r="I906" s="31" t="s">
        <v>4348</v>
      </c>
      <c r="J906" s="31" t="s">
        <v>4349</v>
      </c>
    </row>
    <row r="907" spans="1:10" s="46" customFormat="1" ht="33.75">
      <c r="A907" s="2" t="s">
        <v>905</v>
      </c>
      <c r="B907" s="4" t="s">
        <v>1102</v>
      </c>
      <c r="C907" s="12" t="s">
        <v>1144</v>
      </c>
      <c r="D907" s="6">
        <v>8</v>
      </c>
      <c r="E907" s="23">
        <v>41389</v>
      </c>
      <c r="F907" s="15" t="s">
        <v>1144</v>
      </c>
      <c r="G907" s="16">
        <v>41386.458333333336</v>
      </c>
      <c r="H907" s="30" t="s">
        <v>2483</v>
      </c>
      <c r="I907" s="31" t="s">
        <v>4350</v>
      </c>
      <c r="J907" s="31" t="s">
        <v>4351</v>
      </c>
    </row>
    <row r="908" spans="1:10" s="46" customFormat="1" ht="45">
      <c r="A908" s="2" t="s">
        <v>906</v>
      </c>
      <c r="B908" s="4" t="s">
        <v>1102</v>
      </c>
      <c r="C908" s="12" t="s">
        <v>1144</v>
      </c>
      <c r="D908" s="6">
        <v>9</v>
      </c>
      <c r="E908" s="23">
        <v>41389</v>
      </c>
      <c r="F908" s="15" t="s">
        <v>1144</v>
      </c>
      <c r="G908" s="16">
        <v>41383.003472222219</v>
      </c>
      <c r="H908" s="30" t="s">
        <v>1611</v>
      </c>
      <c r="I908" s="31" t="s">
        <v>4352</v>
      </c>
      <c r="J908" s="31" t="s">
        <v>4353</v>
      </c>
    </row>
    <row r="909" spans="1:10" s="46" customFormat="1" ht="112.5">
      <c r="A909" s="2" t="s">
        <v>907</v>
      </c>
      <c r="B909" s="4" t="s">
        <v>1102</v>
      </c>
      <c r="C909" s="12" t="s">
        <v>1144</v>
      </c>
      <c r="D909" s="6">
        <v>10</v>
      </c>
      <c r="E909" s="23">
        <v>41389</v>
      </c>
      <c r="F909" s="15" t="s">
        <v>1144</v>
      </c>
      <c r="G909" s="16">
        <v>41386.458333333336</v>
      </c>
      <c r="H909" s="30" t="s">
        <v>2484</v>
      </c>
      <c r="I909" s="31" t="s">
        <v>4354</v>
      </c>
      <c r="J909" s="31" t="s">
        <v>4355</v>
      </c>
    </row>
    <row r="910" spans="1:10" s="46" customFormat="1" ht="90">
      <c r="A910" s="2" t="s">
        <v>908</v>
      </c>
      <c r="B910" s="4" t="s">
        <v>1102</v>
      </c>
      <c r="C910" s="12" t="s">
        <v>1236</v>
      </c>
      <c r="D910" s="6">
        <v>1</v>
      </c>
      <c r="E910" s="23">
        <v>41396</v>
      </c>
      <c r="F910" s="31" t="s">
        <v>2400</v>
      </c>
      <c r="G910" s="16">
        <v>41394.386111111111</v>
      </c>
      <c r="H910" s="26" t="s">
        <v>2485</v>
      </c>
      <c r="I910" s="31" t="s">
        <v>4356</v>
      </c>
      <c r="J910" s="31" t="s">
        <v>4357</v>
      </c>
    </row>
    <row r="911" spans="1:10" s="46" customFormat="1" ht="90">
      <c r="A911" s="2" t="s">
        <v>909</v>
      </c>
      <c r="B911" s="4" t="s">
        <v>1102</v>
      </c>
      <c r="C911" s="12" t="s">
        <v>1334</v>
      </c>
      <c r="D911" s="6">
        <v>2</v>
      </c>
      <c r="E911" s="23">
        <v>41396</v>
      </c>
      <c r="F911" s="31" t="s">
        <v>2486</v>
      </c>
      <c r="G911" s="16">
        <v>41393.606249999997</v>
      </c>
      <c r="H911" s="26" t="s">
        <v>2487</v>
      </c>
      <c r="I911" s="31" t="s">
        <v>4358</v>
      </c>
      <c r="J911" s="31" t="s">
        <v>4359</v>
      </c>
    </row>
    <row r="912" spans="1:10" s="46" customFormat="1" ht="180">
      <c r="A912" s="2" t="s">
        <v>910</v>
      </c>
      <c r="B912" s="4" t="s">
        <v>1102</v>
      </c>
      <c r="C912" s="31" t="s">
        <v>2488</v>
      </c>
      <c r="D912" s="6">
        <v>3</v>
      </c>
      <c r="E912" s="23">
        <v>41396</v>
      </c>
      <c r="F912" s="31" t="s">
        <v>2489</v>
      </c>
      <c r="G912" s="16">
        <v>41394.447222222225</v>
      </c>
      <c r="H912" s="26" t="s">
        <v>2490</v>
      </c>
      <c r="I912" s="31" t="s">
        <v>4360</v>
      </c>
      <c r="J912" s="31" t="s">
        <v>4361</v>
      </c>
    </row>
    <row r="913" spans="1:10" s="46" customFormat="1" ht="135">
      <c r="A913" s="2" t="s">
        <v>911</v>
      </c>
      <c r="B913" s="4" t="s">
        <v>1102</v>
      </c>
      <c r="C913" s="12" t="s">
        <v>1236</v>
      </c>
      <c r="D913" s="6">
        <v>4</v>
      </c>
      <c r="E913" s="23">
        <v>41396</v>
      </c>
      <c r="F913" s="31" t="s">
        <v>2331</v>
      </c>
      <c r="G913" s="16">
        <v>41393.869444444441</v>
      </c>
      <c r="H913" s="26" t="s">
        <v>1891</v>
      </c>
      <c r="I913" s="31" t="s">
        <v>4362</v>
      </c>
      <c r="J913" s="31" t="s">
        <v>4363</v>
      </c>
    </row>
    <row r="914" spans="1:10" s="46" customFormat="1" ht="45">
      <c r="A914" s="2" t="s">
        <v>912</v>
      </c>
      <c r="B914" s="4" t="s">
        <v>1102</v>
      </c>
      <c r="C914" s="12" t="s">
        <v>1236</v>
      </c>
      <c r="D914" s="6">
        <v>5</v>
      </c>
      <c r="E914" s="23">
        <v>41396</v>
      </c>
      <c r="F914" s="31" t="s">
        <v>2331</v>
      </c>
      <c r="G914" s="16">
        <v>41393.731944444444</v>
      </c>
      <c r="H914" s="26" t="s">
        <v>2491</v>
      </c>
      <c r="I914" s="31" t="s">
        <v>4364</v>
      </c>
      <c r="J914" s="31" t="s">
        <v>4365</v>
      </c>
    </row>
    <row r="915" spans="1:10" s="46" customFormat="1" ht="33.75">
      <c r="A915" s="2" t="s">
        <v>913</v>
      </c>
      <c r="B915" s="4" t="s">
        <v>1102</v>
      </c>
      <c r="C915" s="12" t="s">
        <v>1236</v>
      </c>
      <c r="D915" s="6">
        <v>6</v>
      </c>
      <c r="E915" s="23">
        <v>41396</v>
      </c>
      <c r="F915" s="31" t="s">
        <v>2331</v>
      </c>
      <c r="G915" s="16">
        <v>41394.455555555556</v>
      </c>
      <c r="H915" s="26" t="s">
        <v>1944</v>
      </c>
      <c r="I915" s="31" t="s">
        <v>4366</v>
      </c>
      <c r="J915" s="31" t="s">
        <v>4367</v>
      </c>
    </row>
    <row r="916" spans="1:10" s="46" customFormat="1" ht="45">
      <c r="A916" s="2" t="s">
        <v>914</v>
      </c>
      <c r="B916" s="4" t="s">
        <v>1102</v>
      </c>
      <c r="C916" s="12" t="s">
        <v>1211</v>
      </c>
      <c r="D916" s="6">
        <v>7</v>
      </c>
      <c r="E916" s="23">
        <v>41396</v>
      </c>
      <c r="F916" s="31" t="s">
        <v>1591</v>
      </c>
      <c r="G916" s="16">
        <v>41390.789583333331</v>
      </c>
      <c r="H916" s="30" t="s">
        <v>2154</v>
      </c>
      <c r="I916" s="31" t="s">
        <v>4368</v>
      </c>
      <c r="J916" s="31" t="s">
        <v>4369</v>
      </c>
    </row>
    <row r="917" spans="1:10" s="46" customFormat="1" ht="45">
      <c r="A917" s="2" t="s">
        <v>915</v>
      </c>
      <c r="B917" s="4" t="s">
        <v>1102</v>
      </c>
      <c r="C917" s="12" t="s">
        <v>1211</v>
      </c>
      <c r="D917" s="6">
        <v>8</v>
      </c>
      <c r="E917" s="23">
        <v>41396</v>
      </c>
      <c r="F917" s="31" t="s">
        <v>1591</v>
      </c>
      <c r="G917" s="16">
        <v>41392.435416666667</v>
      </c>
      <c r="H917" s="30" t="s">
        <v>1808</v>
      </c>
      <c r="I917" s="31" t="s">
        <v>4370</v>
      </c>
      <c r="J917" s="31" t="s">
        <v>4371</v>
      </c>
    </row>
    <row r="918" spans="1:10" s="46" customFormat="1" ht="56.25">
      <c r="A918" s="2" t="s">
        <v>916</v>
      </c>
      <c r="B918" s="4" t="s">
        <v>1102</v>
      </c>
      <c r="C918" s="12" t="s">
        <v>1232</v>
      </c>
      <c r="D918" s="6">
        <v>9</v>
      </c>
      <c r="E918" s="23">
        <v>41396</v>
      </c>
      <c r="F918" s="15" t="s">
        <v>1232</v>
      </c>
      <c r="G918" s="16">
        <v>41389.682638888888</v>
      </c>
      <c r="H918" s="30" t="s">
        <v>2492</v>
      </c>
      <c r="I918" s="31" t="s">
        <v>4372</v>
      </c>
      <c r="J918" s="31" t="s">
        <v>4373</v>
      </c>
    </row>
    <row r="919" spans="1:10" s="46" customFormat="1" ht="90">
      <c r="A919" s="2" t="s">
        <v>917</v>
      </c>
      <c r="B919" s="4" t="s">
        <v>1102</v>
      </c>
      <c r="C919" s="12" t="s">
        <v>1232</v>
      </c>
      <c r="D919" s="6">
        <v>10</v>
      </c>
      <c r="E919" s="23">
        <v>41396</v>
      </c>
      <c r="F919" s="15" t="s">
        <v>1232</v>
      </c>
      <c r="G919" s="16">
        <v>41390.825694444444</v>
      </c>
      <c r="H919" s="30" t="s">
        <v>2493</v>
      </c>
      <c r="I919" s="31" t="s">
        <v>4374</v>
      </c>
      <c r="J919" s="31" t="s">
        <v>4375</v>
      </c>
    </row>
    <row r="920" spans="1:10" s="46" customFormat="1" ht="67.5">
      <c r="A920" s="2" t="s">
        <v>918</v>
      </c>
      <c r="B920" s="4" t="s">
        <v>1102</v>
      </c>
      <c r="C920" s="12" t="s">
        <v>1144</v>
      </c>
      <c r="D920" s="6">
        <v>11</v>
      </c>
      <c r="E920" s="23">
        <v>41396</v>
      </c>
      <c r="F920" s="15" t="s">
        <v>1144</v>
      </c>
      <c r="G920" s="16">
        <v>41387.635416666664</v>
      </c>
      <c r="H920" s="30" t="s">
        <v>2494</v>
      </c>
      <c r="I920" s="31" t="s">
        <v>4376</v>
      </c>
      <c r="J920" s="31" t="s">
        <v>4377</v>
      </c>
    </row>
    <row r="921" spans="1:10" s="46" customFormat="1" ht="56.25">
      <c r="A921" s="2" t="s">
        <v>919</v>
      </c>
      <c r="B921" s="4" t="s">
        <v>1102</v>
      </c>
      <c r="C921" s="12" t="s">
        <v>1312</v>
      </c>
      <c r="D921" s="6">
        <v>12</v>
      </c>
      <c r="E921" s="23">
        <v>41396</v>
      </c>
      <c r="F921" s="15" t="s">
        <v>2495</v>
      </c>
      <c r="G921" s="16">
        <v>41383.461805555555</v>
      </c>
      <c r="H921" s="30" t="s">
        <v>2496</v>
      </c>
      <c r="I921" s="31" t="s">
        <v>4378</v>
      </c>
      <c r="J921" s="31" t="s">
        <v>4379</v>
      </c>
    </row>
    <row r="922" spans="1:10" s="46" customFormat="1" ht="112.5">
      <c r="A922" s="2" t="s">
        <v>920</v>
      </c>
      <c r="B922" s="4" t="s">
        <v>1102</v>
      </c>
      <c r="C922" s="12" t="s">
        <v>1193</v>
      </c>
      <c r="D922" s="6">
        <v>13</v>
      </c>
      <c r="E922" s="23">
        <v>41396</v>
      </c>
      <c r="F922" s="31" t="s">
        <v>1982</v>
      </c>
      <c r="G922" s="16">
        <v>41386.458333333336</v>
      </c>
      <c r="H922" s="30" t="s">
        <v>1982</v>
      </c>
      <c r="I922" s="31" t="s">
        <v>4380</v>
      </c>
      <c r="J922" s="31" t="s">
        <v>4381</v>
      </c>
    </row>
    <row r="923" spans="1:10" s="46" customFormat="1" ht="202.5">
      <c r="A923" s="2" t="s">
        <v>921</v>
      </c>
      <c r="B923" s="4" t="s">
        <v>1102</v>
      </c>
      <c r="C923" s="12" t="s">
        <v>1566</v>
      </c>
      <c r="D923" s="6">
        <v>14</v>
      </c>
      <c r="E923" s="23">
        <v>41396</v>
      </c>
      <c r="F923" s="31" t="s">
        <v>1566</v>
      </c>
      <c r="G923" s="16">
        <v>41394.606944444444</v>
      </c>
      <c r="H923" s="30" t="s">
        <v>2497</v>
      </c>
      <c r="I923" s="31" t="s">
        <v>4382</v>
      </c>
      <c r="J923" s="31" t="s">
        <v>4383</v>
      </c>
    </row>
    <row r="924" spans="1:10" s="46" customFormat="1" ht="33.75">
      <c r="A924" s="2" t="s">
        <v>922</v>
      </c>
      <c r="B924" s="4" t="s">
        <v>1102</v>
      </c>
      <c r="C924" s="12" t="s">
        <v>1563</v>
      </c>
      <c r="D924" s="6">
        <v>1</v>
      </c>
      <c r="E924" s="23">
        <v>41403</v>
      </c>
      <c r="F924" s="31" t="s">
        <v>2498</v>
      </c>
      <c r="G924" s="16">
        <v>41400.977777777778</v>
      </c>
      <c r="H924" s="30" t="s">
        <v>2499</v>
      </c>
      <c r="I924" s="31" t="s">
        <v>4384</v>
      </c>
      <c r="J924" s="31" t="s">
        <v>4385</v>
      </c>
    </row>
    <row r="925" spans="1:10" s="46" customFormat="1" ht="258.75">
      <c r="A925" s="2" t="s">
        <v>923</v>
      </c>
      <c r="B925" s="4" t="s">
        <v>1102</v>
      </c>
      <c r="C925" s="12" t="s">
        <v>1221</v>
      </c>
      <c r="D925" s="6">
        <v>2</v>
      </c>
      <c r="E925" s="23">
        <v>41403</v>
      </c>
      <c r="F925" s="31" t="s">
        <v>2500</v>
      </c>
      <c r="G925" s="16">
        <v>41390.645138888889</v>
      </c>
      <c r="H925" s="26" t="s">
        <v>2501</v>
      </c>
      <c r="I925" s="31" t="s">
        <v>4386</v>
      </c>
      <c r="J925" s="31" t="s">
        <v>4387</v>
      </c>
    </row>
    <row r="926" spans="1:10" s="46" customFormat="1" ht="45">
      <c r="A926" s="2" t="s">
        <v>924</v>
      </c>
      <c r="B926" s="4" t="s">
        <v>1102</v>
      </c>
      <c r="C926" s="12" t="s">
        <v>2232</v>
      </c>
      <c r="D926" s="6">
        <v>3</v>
      </c>
      <c r="E926" s="23">
        <v>41403</v>
      </c>
      <c r="F926" s="31" t="s">
        <v>2251</v>
      </c>
      <c r="G926" s="16">
        <v>41400.686111111114</v>
      </c>
      <c r="H926" s="26" t="s">
        <v>2281</v>
      </c>
      <c r="I926" s="31" t="s">
        <v>4388</v>
      </c>
      <c r="J926" s="31" t="s">
        <v>4389</v>
      </c>
    </row>
    <row r="927" spans="1:10" s="46" customFormat="1" ht="135">
      <c r="A927" s="2" t="s">
        <v>925</v>
      </c>
      <c r="B927" s="4" t="s">
        <v>1102</v>
      </c>
      <c r="C927" s="12" t="s">
        <v>2232</v>
      </c>
      <c r="D927" s="6">
        <v>4</v>
      </c>
      <c r="E927" s="23">
        <v>41403</v>
      </c>
      <c r="F927" s="31" t="s">
        <v>2251</v>
      </c>
      <c r="G927" s="16">
        <v>41397.512499999997</v>
      </c>
      <c r="H927" s="26" t="s">
        <v>2502</v>
      </c>
      <c r="I927" s="31" t="s">
        <v>4390</v>
      </c>
      <c r="J927" s="31" t="s">
        <v>4391</v>
      </c>
    </row>
    <row r="928" spans="1:10" s="46" customFormat="1" ht="146.25">
      <c r="A928" s="2" t="s">
        <v>926</v>
      </c>
      <c r="B928" s="4" t="s">
        <v>1102</v>
      </c>
      <c r="C928" s="12" t="s">
        <v>2352</v>
      </c>
      <c r="D928" s="6">
        <v>5</v>
      </c>
      <c r="E928" s="23">
        <v>41403</v>
      </c>
      <c r="F928" s="31" t="s">
        <v>2481</v>
      </c>
      <c r="G928" s="16">
        <v>41401.4375</v>
      </c>
      <c r="H928" s="26" t="s">
        <v>2503</v>
      </c>
      <c r="I928" s="31" t="s">
        <v>4392</v>
      </c>
      <c r="J928" s="31" t="s">
        <v>4393</v>
      </c>
    </row>
    <row r="929" spans="1:10" s="46" customFormat="1" ht="135">
      <c r="A929" s="2" t="s">
        <v>927</v>
      </c>
      <c r="B929" s="4" t="s">
        <v>1102</v>
      </c>
      <c r="C929" s="12" t="s">
        <v>2352</v>
      </c>
      <c r="D929" s="6">
        <v>6</v>
      </c>
      <c r="E929" s="23">
        <v>41403</v>
      </c>
      <c r="F929" s="31" t="s">
        <v>2481</v>
      </c>
      <c r="G929" s="16">
        <v>41400.567361111112</v>
      </c>
      <c r="H929" s="26" t="s">
        <v>2504</v>
      </c>
      <c r="I929" s="31" t="s">
        <v>4394</v>
      </c>
      <c r="J929" s="31" t="s">
        <v>4395</v>
      </c>
    </row>
    <row r="930" spans="1:10" s="46" customFormat="1" ht="67.5">
      <c r="A930" s="2" t="s">
        <v>928</v>
      </c>
      <c r="B930" s="4" t="s">
        <v>1102</v>
      </c>
      <c r="C930" s="12" t="s">
        <v>2432</v>
      </c>
      <c r="D930" s="6">
        <v>7</v>
      </c>
      <c r="E930" s="23">
        <v>41403</v>
      </c>
      <c r="F930" s="31" t="s">
        <v>2505</v>
      </c>
      <c r="G930" s="16">
        <v>41397.39166666667</v>
      </c>
      <c r="H930" s="30" t="s">
        <v>2505</v>
      </c>
      <c r="I930" s="31" t="s">
        <v>4396</v>
      </c>
      <c r="J930" s="31" t="s">
        <v>4397</v>
      </c>
    </row>
    <row r="931" spans="1:10" s="46" customFormat="1" ht="90">
      <c r="A931" s="2" t="s">
        <v>929</v>
      </c>
      <c r="B931" s="4" t="s">
        <v>1102</v>
      </c>
      <c r="C931" s="12" t="s">
        <v>1144</v>
      </c>
      <c r="D931" s="6">
        <v>8</v>
      </c>
      <c r="E931" s="23">
        <v>41403</v>
      </c>
      <c r="F931" s="15" t="s">
        <v>1144</v>
      </c>
      <c r="G931" s="16">
        <v>41400.34097222222</v>
      </c>
      <c r="H931" s="30" t="s">
        <v>1188</v>
      </c>
      <c r="I931" s="31" t="s">
        <v>4398</v>
      </c>
      <c r="J931" s="31" t="s">
        <v>4399</v>
      </c>
    </row>
    <row r="932" spans="1:10" s="46" customFormat="1" ht="112.5">
      <c r="A932" s="2" t="s">
        <v>930</v>
      </c>
      <c r="B932" s="4" t="s">
        <v>1102</v>
      </c>
      <c r="C932" s="12" t="s">
        <v>1144</v>
      </c>
      <c r="D932" s="6">
        <v>9</v>
      </c>
      <c r="E932" s="23">
        <v>41403</v>
      </c>
      <c r="F932" s="31" t="s">
        <v>1144</v>
      </c>
      <c r="G932" s="16">
        <v>41396.493055555555</v>
      </c>
      <c r="H932" s="30" t="s">
        <v>2506</v>
      </c>
      <c r="I932" s="31" t="s">
        <v>4400</v>
      </c>
      <c r="J932" s="31" t="s">
        <v>4401</v>
      </c>
    </row>
    <row r="933" spans="1:10" s="46" customFormat="1" ht="45">
      <c r="A933" s="2" t="s">
        <v>931</v>
      </c>
      <c r="B933" s="4" t="s">
        <v>1102</v>
      </c>
      <c r="C933" s="12" t="s">
        <v>1144</v>
      </c>
      <c r="D933" s="6">
        <v>10</v>
      </c>
      <c r="E933" s="23">
        <v>41403</v>
      </c>
      <c r="F933" s="31" t="s">
        <v>1144</v>
      </c>
      <c r="G933" s="16">
        <v>41396.614583333336</v>
      </c>
      <c r="H933" s="30" t="s">
        <v>1611</v>
      </c>
      <c r="I933" s="31" t="s">
        <v>4402</v>
      </c>
      <c r="J933" s="31" t="s">
        <v>4403</v>
      </c>
    </row>
    <row r="934" spans="1:10" s="46" customFormat="1" ht="56.25">
      <c r="A934" s="2" t="s">
        <v>932</v>
      </c>
      <c r="B934" s="4" t="s">
        <v>1102</v>
      </c>
      <c r="C934" s="12" t="s">
        <v>1144</v>
      </c>
      <c r="D934" s="6">
        <v>11</v>
      </c>
      <c r="E934" s="23">
        <v>41403</v>
      </c>
      <c r="F934" s="31" t="s">
        <v>1144</v>
      </c>
      <c r="G934" s="16">
        <v>41387.689583333333</v>
      </c>
      <c r="H934" s="30" t="s">
        <v>2507</v>
      </c>
      <c r="I934" s="31" t="s">
        <v>4404</v>
      </c>
      <c r="J934" s="31" t="s">
        <v>4405</v>
      </c>
    </row>
    <row r="935" spans="1:10" s="46" customFormat="1" ht="33.75">
      <c r="A935" s="2" t="s">
        <v>933</v>
      </c>
      <c r="B935" s="4" t="s">
        <v>1102</v>
      </c>
      <c r="C935" s="12" t="s">
        <v>5175</v>
      </c>
      <c r="D935" s="6">
        <v>12</v>
      </c>
      <c r="E935" s="23">
        <v>41403</v>
      </c>
      <c r="F935" s="15" t="s">
        <v>2508</v>
      </c>
      <c r="G935" s="16">
        <v>41396.82708333333</v>
      </c>
      <c r="H935" s="30" t="s">
        <v>2509</v>
      </c>
      <c r="I935" s="31" t="s">
        <v>4406</v>
      </c>
      <c r="J935" s="31" t="s">
        <v>4407</v>
      </c>
    </row>
    <row r="936" spans="1:10" s="46" customFormat="1" ht="56.25">
      <c r="A936" s="2" t="s">
        <v>934</v>
      </c>
      <c r="B936" s="4" t="s">
        <v>1102</v>
      </c>
      <c r="C936" s="12" t="s">
        <v>1158</v>
      </c>
      <c r="D936" s="6">
        <v>13</v>
      </c>
      <c r="E936" s="23">
        <v>41403</v>
      </c>
      <c r="F936" s="15" t="s">
        <v>2456</v>
      </c>
      <c r="G936" s="16">
        <v>41401.479861111111</v>
      </c>
      <c r="H936" s="30" t="s">
        <v>2510</v>
      </c>
      <c r="I936" s="31" t="s">
        <v>4408</v>
      </c>
      <c r="J936" s="31" t="s">
        <v>4409</v>
      </c>
    </row>
    <row r="937" spans="1:10" s="46" customFormat="1" ht="33.75">
      <c r="A937" s="2" t="s">
        <v>935</v>
      </c>
      <c r="B937" s="4" t="s">
        <v>1102</v>
      </c>
      <c r="C937" s="12" t="s">
        <v>1169</v>
      </c>
      <c r="D937" s="6">
        <v>14</v>
      </c>
      <c r="E937" s="23">
        <v>41403</v>
      </c>
      <c r="F937" s="15" t="s">
        <v>1169</v>
      </c>
      <c r="G937" s="16">
        <v>41397.691666666666</v>
      </c>
      <c r="H937" s="26" t="s">
        <v>2511</v>
      </c>
      <c r="I937" s="31" t="s">
        <v>4410</v>
      </c>
      <c r="J937" s="31" t="s">
        <v>4411</v>
      </c>
    </row>
    <row r="938" spans="1:10" s="46" customFormat="1" ht="78.75">
      <c r="A938" s="2" t="s">
        <v>936</v>
      </c>
      <c r="B938" s="4" t="s">
        <v>1102</v>
      </c>
      <c r="C938" s="12" t="s">
        <v>1193</v>
      </c>
      <c r="D938" s="6">
        <v>15</v>
      </c>
      <c r="E938" s="23">
        <v>41403</v>
      </c>
      <c r="F938" s="15" t="s">
        <v>2512</v>
      </c>
      <c r="G938" s="16">
        <v>41400.838888888888</v>
      </c>
      <c r="H938" s="30" t="s">
        <v>2513</v>
      </c>
      <c r="I938" s="31" t="s">
        <v>4412</v>
      </c>
      <c r="J938" s="31" t="s">
        <v>4413</v>
      </c>
    </row>
    <row r="939" spans="1:10" s="46" customFormat="1" ht="146.25">
      <c r="A939" s="2" t="s">
        <v>937</v>
      </c>
      <c r="B939" s="4" t="s">
        <v>1102</v>
      </c>
      <c r="C939" s="12" t="s">
        <v>2514</v>
      </c>
      <c r="D939" s="6">
        <v>1</v>
      </c>
      <c r="E939" s="23">
        <v>41410</v>
      </c>
      <c r="F939" s="31" t="s">
        <v>2514</v>
      </c>
      <c r="G939" s="16" t="s">
        <v>1665</v>
      </c>
      <c r="H939" s="26" t="s">
        <v>1665</v>
      </c>
      <c r="I939" s="31" t="s">
        <v>4414</v>
      </c>
      <c r="J939" s="31" t="s">
        <v>4415</v>
      </c>
    </row>
    <row r="940" spans="1:10" s="46" customFormat="1" ht="236.25">
      <c r="A940" s="2" t="s">
        <v>938</v>
      </c>
      <c r="B940" s="4" t="s">
        <v>1102</v>
      </c>
      <c r="C940" s="12" t="s">
        <v>1232</v>
      </c>
      <c r="D940" s="6">
        <v>2</v>
      </c>
      <c r="E940" s="23">
        <v>41410</v>
      </c>
      <c r="F940" s="31" t="s">
        <v>1232</v>
      </c>
      <c r="G940" s="16">
        <v>41407.738194444442</v>
      </c>
      <c r="H940" s="26" t="s">
        <v>2515</v>
      </c>
      <c r="I940" s="31" t="s">
        <v>4416</v>
      </c>
      <c r="J940" s="31" t="s">
        <v>4417</v>
      </c>
    </row>
    <row r="941" spans="1:10" s="46" customFormat="1" ht="180">
      <c r="A941" s="2" t="s">
        <v>939</v>
      </c>
      <c r="B941" s="4" t="s">
        <v>1102</v>
      </c>
      <c r="C941" s="12" t="s">
        <v>1232</v>
      </c>
      <c r="D941" s="6">
        <v>3</v>
      </c>
      <c r="E941" s="23">
        <v>41410</v>
      </c>
      <c r="F941" s="31" t="s">
        <v>1232</v>
      </c>
      <c r="G941" s="16">
        <v>41402.089583333334</v>
      </c>
      <c r="H941" s="26" t="s">
        <v>2516</v>
      </c>
      <c r="I941" s="31" t="s">
        <v>4418</v>
      </c>
      <c r="J941" s="31" t="s">
        <v>4419</v>
      </c>
    </row>
    <row r="942" spans="1:10" s="46" customFormat="1" ht="67.5">
      <c r="A942" s="2" t="s">
        <v>940</v>
      </c>
      <c r="B942" s="4" t="s">
        <v>1102</v>
      </c>
      <c r="C942" s="12" t="s">
        <v>2462</v>
      </c>
      <c r="D942" s="6">
        <v>4</v>
      </c>
      <c r="E942" s="23">
        <v>41410</v>
      </c>
      <c r="F942" s="31" t="s">
        <v>2462</v>
      </c>
      <c r="G942" s="16">
        <v>41403.54583333333</v>
      </c>
      <c r="H942" s="26" t="s">
        <v>2517</v>
      </c>
      <c r="I942" s="31" t="s">
        <v>4420</v>
      </c>
      <c r="J942" s="31" t="s">
        <v>4421</v>
      </c>
    </row>
    <row r="943" spans="1:10" s="46" customFormat="1" ht="56.25">
      <c r="A943" s="2" t="s">
        <v>941</v>
      </c>
      <c r="B943" s="4" t="s">
        <v>1102</v>
      </c>
      <c r="C943" s="12" t="s">
        <v>1169</v>
      </c>
      <c r="D943" s="6">
        <v>5</v>
      </c>
      <c r="E943" s="23">
        <v>41410</v>
      </c>
      <c r="F943" s="31" t="s">
        <v>1169</v>
      </c>
      <c r="G943" s="16">
        <v>41403.515277777777</v>
      </c>
      <c r="H943" s="26" t="s">
        <v>2518</v>
      </c>
      <c r="I943" s="31" t="s">
        <v>4422</v>
      </c>
      <c r="J943" s="31" t="s">
        <v>4423</v>
      </c>
    </row>
    <row r="944" spans="1:10" s="46" customFormat="1" ht="33.75">
      <c r="A944" s="2" t="s">
        <v>942</v>
      </c>
      <c r="B944" s="4" t="s">
        <v>1102</v>
      </c>
      <c r="C944" s="12" t="s">
        <v>1379</v>
      </c>
      <c r="D944" s="6">
        <v>6</v>
      </c>
      <c r="E944" s="23">
        <v>41410</v>
      </c>
      <c r="F944" s="31" t="s">
        <v>1379</v>
      </c>
      <c r="G944" s="16">
        <v>41403.636111111111</v>
      </c>
      <c r="H944" s="26" t="s">
        <v>1379</v>
      </c>
      <c r="I944" s="31" t="s">
        <v>4424</v>
      </c>
      <c r="J944" s="31" t="s">
        <v>4425</v>
      </c>
    </row>
    <row r="945" spans="1:10" s="46" customFormat="1" ht="78.75">
      <c r="A945" s="2" t="s">
        <v>943</v>
      </c>
      <c r="B945" s="4" t="s">
        <v>1102</v>
      </c>
      <c r="C945" s="12" t="s">
        <v>1962</v>
      </c>
      <c r="D945" s="6">
        <v>1</v>
      </c>
      <c r="E945" s="23">
        <v>41417</v>
      </c>
      <c r="F945" s="31" t="s">
        <v>2519</v>
      </c>
      <c r="G945" s="16">
        <v>41402.777777777781</v>
      </c>
      <c r="H945" s="26" t="s">
        <v>2520</v>
      </c>
      <c r="I945" s="31" t="s">
        <v>4426</v>
      </c>
      <c r="J945" s="31" t="s">
        <v>4874</v>
      </c>
    </row>
    <row r="946" spans="1:10" s="46" customFormat="1" ht="78.75">
      <c r="A946" s="2" t="s">
        <v>944</v>
      </c>
      <c r="B946" s="4" t="s">
        <v>1102</v>
      </c>
      <c r="C946" s="12" t="s">
        <v>2122</v>
      </c>
      <c r="D946" s="6">
        <v>2</v>
      </c>
      <c r="E946" s="23">
        <v>41417</v>
      </c>
      <c r="F946" s="31" t="s">
        <v>2521</v>
      </c>
      <c r="G946" s="16">
        <v>41409.742361111108</v>
      </c>
      <c r="H946" s="26" t="s">
        <v>2522</v>
      </c>
      <c r="I946" s="31" t="s">
        <v>4427</v>
      </c>
      <c r="J946" s="31" t="s">
        <v>4428</v>
      </c>
    </row>
    <row r="947" spans="1:10" s="46" customFormat="1" ht="45">
      <c r="A947" s="2" t="s">
        <v>945</v>
      </c>
      <c r="B947" s="4" t="s">
        <v>1102</v>
      </c>
      <c r="C947" s="12" t="s">
        <v>1970</v>
      </c>
      <c r="D947" s="6">
        <v>3</v>
      </c>
      <c r="E947" s="23">
        <v>41417</v>
      </c>
      <c r="F947" s="31" t="s">
        <v>1970</v>
      </c>
      <c r="G947" s="16">
        <v>41414.167361111111</v>
      </c>
      <c r="H947" s="26" t="s">
        <v>2523</v>
      </c>
      <c r="I947" s="31" t="s">
        <v>4429</v>
      </c>
      <c r="J947" s="31" t="s">
        <v>4430</v>
      </c>
    </row>
    <row r="948" spans="1:10" s="46" customFormat="1" ht="157.5">
      <c r="A948" s="2" t="s">
        <v>946</v>
      </c>
      <c r="B948" s="4" t="s">
        <v>1102</v>
      </c>
      <c r="C948" s="12" t="s">
        <v>1232</v>
      </c>
      <c r="D948" s="6">
        <v>4</v>
      </c>
      <c r="E948" s="23">
        <v>41417</v>
      </c>
      <c r="F948" s="31" t="s">
        <v>2284</v>
      </c>
      <c r="G948" s="16">
        <v>41412.887499999997</v>
      </c>
      <c r="H948" s="26" t="s">
        <v>2524</v>
      </c>
      <c r="I948" s="31" t="s">
        <v>4431</v>
      </c>
      <c r="J948" s="31" t="s">
        <v>4432</v>
      </c>
    </row>
    <row r="949" spans="1:10" s="46" customFormat="1" ht="123.75">
      <c r="A949" s="2" t="s">
        <v>947</v>
      </c>
      <c r="B949" s="4" t="s">
        <v>1102</v>
      </c>
      <c r="C949" s="12" t="s">
        <v>1232</v>
      </c>
      <c r="D949" s="6">
        <v>5</v>
      </c>
      <c r="E949" s="23">
        <v>41417</v>
      </c>
      <c r="F949" s="31" t="s">
        <v>2284</v>
      </c>
      <c r="G949" s="16">
        <v>41412.888888888891</v>
      </c>
      <c r="H949" s="26" t="s">
        <v>2524</v>
      </c>
      <c r="I949" s="31" t="s">
        <v>4433</v>
      </c>
      <c r="J949" s="31" t="s">
        <v>4434</v>
      </c>
    </row>
    <row r="950" spans="1:10" s="46" customFormat="1" ht="33.75">
      <c r="A950" s="2" t="s">
        <v>948</v>
      </c>
      <c r="B950" s="4" t="s">
        <v>1102</v>
      </c>
      <c r="C950" s="12" t="s">
        <v>1236</v>
      </c>
      <c r="D950" s="6">
        <v>6</v>
      </c>
      <c r="E950" s="23">
        <v>41417</v>
      </c>
      <c r="F950" s="31" t="s">
        <v>2408</v>
      </c>
      <c r="G950" s="16">
        <v>41414.321527777778</v>
      </c>
      <c r="H950" s="26" t="s">
        <v>2408</v>
      </c>
      <c r="I950" s="31" t="s">
        <v>4435</v>
      </c>
      <c r="J950" s="31" t="s">
        <v>4436</v>
      </c>
    </row>
    <row r="951" spans="1:10" s="46" customFormat="1" ht="45">
      <c r="A951" s="2" t="s">
        <v>949</v>
      </c>
      <c r="B951" s="4" t="s">
        <v>1102</v>
      </c>
      <c r="C951" s="12" t="s">
        <v>1236</v>
      </c>
      <c r="D951" s="6">
        <v>7</v>
      </c>
      <c r="E951" s="23">
        <v>41417</v>
      </c>
      <c r="F951" s="31" t="s">
        <v>2331</v>
      </c>
      <c r="G951" s="16">
        <v>41414.509027777778</v>
      </c>
      <c r="H951" s="26" t="s">
        <v>2525</v>
      </c>
      <c r="I951" s="31" t="s">
        <v>4437</v>
      </c>
      <c r="J951" s="31" t="s">
        <v>4438</v>
      </c>
    </row>
    <row r="952" spans="1:10" s="46" customFormat="1" ht="33.75">
      <c r="A952" s="2" t="s">
        <v>950</v>
      </c>
      <c r="B952" s="4" t="s">
        <v>1102</v>
      </c>
      <c r="C952" s="12" t="s">
        <v>1211</v>
      </c>
      <c r="D952" s="6">
        <v>8</v>
      </c>
      <c r="E952" s="23">
        <v>41417</v>
      </c>
      <c r="F952" s="31" t="s">
        <v>1591</v>
      </c>
      <c r="G952" s="16">
        <v>41408.707638888889</v>
      </c>
      <c r="H952" s="26" t="s">
        <v>2526</v>
      </c>
      <c r="I952" s="31" t="s">
        <v>4439</v>
      </c>
      <c r="J952" s="31" t="s">
        <v>4440</v>
      </c>
    </row>
    <row r="953" spans="1:10" s="46" customFormat="1" ht="78.75">
      <c r="A953" s="2" t="s">
        <v>951</v>
      </c>
      <c r="B953" s="4" t="s">
        <v>1102</v>
      </c>
      <c r="C953" s="12" t="s">
        <v>1379</v>
      </c>
      <c r="D953" s="6">
        <v>9</v>
      </c>
      <c r="E953" s="23">
        <v>41417</v>
      </c>
      <c r="F953" s="31" t="s">
        <v>1379</v>
      </c>
      <c r="G953" s="16">
        <v>41414.638194444444</v>
      </c>
      <c r="H953" s="26" t="s">
        <v>2527</v>
      </c>
      <c r="I953" s="31" t="s">
        <v>4441</v>
      </c>
      <c r="J953" s="31" t="s">
        <v>4442</v>
      </c>
    </row>
    <row r="954" spans="1:10" s="46" customFormat="1" ht="56.25">
      <c r="A954" s="2" t="s">
        <v>952</v>
      </c>
      <c r="B954" s="4" t="s">
        <v>1102</v>
      </c>
      <c r="C954" s="12" t="s">
        <v>1236</v>
      </c>
      <c r="D954" s="6">
        <v>10</v>
      </c>
      <c r="E954" s="23">
        <v>41417</v>
      </c>
      <c r="F954" s="31" t="s">
        <v>2528</v>
      </c>
      <c r="G954" s="16">
        <v>41414.474999999999</v>
      </c>
      <c r="H954" s="26" t="s">
        <v>1631</v>
      </c>
      <c r="I954" s="31" t="s">
        <v>4443</v>
      </c>
      <c r="J954" s="31" t="s">
        <v>4444</v>
      </c>
    </row>
    <row r="955" spans="1:10" s="46" customFormat="1" ht="168.75">
      <c r="A955" s="2" t="s">
        <v>953</v>
      </c>
      <c r="B955" s="4" t="s">
        <v>1102</v>
      </c>
      <c r="C955" s="12" t="s">
        <v>1566</v>
      </c>
      <c r="D955" s="6">
        <v>11</v>
      </c>
      <c r="E955" s="23">
        <v>41417</v>
      </c>
      <c r="F955" s="31" t="s">
        <v>2529</v>
      </c>
      <c r="G955" s="16" t="s">
        <v>1665</v>
      </c>
      <c r="H955" s="16" t="s">
        <v>1665</v>
      </c>
      <c r="I955" s="31" t="s">
        <v>4445</v>
      </c>
      <c r="J955" s="31" t="s">
        <v>4446</v>
      </c>
    </row>
    <row r="956" spans="1:10" s="46" customFormat="1" ht="33.75">
      <c r="A956" s="2" t="s">
        <v>954</v>
      </c>
      <c r="B956" s="4" t="s">
        <v>1102</v>
      </c>
      <c r="C956" s="12" t="s">
        <v>2358</v>
      </c>
      <c r="D956" s="6">
        <v>12</v>
      </c>
      <c r="E956" s="23">
        <v>41417</v>
      </c>
      <c r="F956" s="31" t="s">
        <v>2360</v>
      </c>
      <c r="G956" s="16" t="s">
        <v>1665</v>
      </c>
      <c r="H956" s="16" t="s">
        <v>1665</v>
      </c>
      <c r="I956" s="31" t="s">
        <v>4447</v>
      </c>
      <c r="J956" s="31" t="s">
        <v>4448</v>
      </c>
    </row>
    <row r="957" spans="1:10" s="46" customFormat="1" ht="78.75">
      <c r="A957" s="2" t="s">
        <v>955</v>
      </c>
      <c r="B957" s="4" t="s">
        <v>1102</v>
      </c>
      <c r="C957" s="12" t="s">
        <v>2317</v>
      </c>
      <c r="D957" s="6">
        <v>1</v>
      </c>
      <c r="E957" s="23">
        <v>41424</v>
      </c>
      <c r="F957" s="17" t="s">
        <v>2530</v>
      </c>
      <c r="G957" s="16">
        <v>41417.791666666664</v>
      </c>
      <c r="H957" s="17" t="s">
        <v>2531</v>
      </c>
      <c r="I957" s="17" t="s">
        <v>4449</v>
      </c>
      <c r="J957" s="17" t="s">
        <v>4450</v>
      </c>
    </row>
    <row r="958" spans="1:10" s="46" customFormat="1" ht="168.75">
      <c r="A958" s="2" t="s">
        <v>956</v>
      </c>
      <c r="B958" s="4" t="s">
        <v>1102</v>
      </c>
      <c r="C958" s="12" t="s">
        <v>1379</v>
      </c>
      <c r="D958" s="6">
        <v>2</v>
      </c>
      <c r="E958" s="23">
        <v>41424</v>
      </c>
      <c r="F958" s="17" t="s">
        <v>1379</v>
      </c>
      <c r="G958" s="16">
        <v>41422.615277777775</v>
      </c>
      <c r="H958" s="17" t="s">
        <v>2532</v>
      </c>
      <c r="I958" s="17" t="s">
        <v>4451</v>
      </c>
      <c r="J958" s="17" t="s">
        <v>4452</v>
      </c>
    </row>
    <row r="959" spans="1:10" s="46" customFormat="1" ht="112.5">
      <c r="A959" s="2" t="s">
        <v>957</v>
      </c>
      <c r="B959" s="4" t="s">
        <v>1103</v>
      </c>
      <c r="C959" s="12" t="s">
        <v>2317</v>
      </c>
      <c r="D959" s="6">
        <v>1</v>
      </c>
      <c r="E959" s="23">
        <v>41746</v>
      </c>
      <c r="F959" s="31" t="s">
        <v>2317</v>
      </c>
      <c r="G959" s="16" t="s">
        <v>1665</v>
      </c>
      <c r="H959" s="26" t="s">
        <v>1665</v>
      </c>
      <c r="I959" s="31" t="s">
        <v>4453</v>
      </c>
      <c r="J959" s="31" t="s">
        <v>4454</v>
      </c>
    </row>
    <row r="960" spans="1:10" s="46" customFormat="1" ht="22.5">
      <c r="A960" s="2" t="s">
        <v>958</v>
      </c>
      <c r="B960" s="4" t="s">
        <v>1103</v>
      </c>
      <c r="C960" s="12" t="s">
        <v>1232</v>
      </c>
      <c r="D960" s="6">
        <v>2</v>
      </c>
      <c r="E960" s="23">
        <v>41746</v>
      </c>
      <c r="F960" s="31" t="s">
        <v>2284</v>
      </c>
      <c r="G960" s="16" t="s">
        <v>1665</v>
      </c>
      <c r="H960" s="30" t="s">
        <v>1665</v>
      </c>
      <c r="I960" s="31" t="s">
        <v>4455</v>
      </c>
      <c r="J960" s="31" t="s">
        <v>4456</v>
      </c>
    </row>
    <row r="961" spans="1:10" s="46" customFormat="1" ht="22.5">
      <c r="A961" s="2" t="s">
        <v>959</v>
      </c>
      <c r="B961" s="4" t="s">
        <v>1103</v>
      </c>
      <c r="C961" s="12" t="s">
        <v>1232</v>
      </c>
      <c r="D961" s="6">
        <v>3</v>
      </c>
      <c r="E961" s="23">
        <v>41746</v>
      </c>
      <c r="F961" s="31" t="s">
        <v>2284</v>
      </c>
      <c r="G961" s="16" t="s">
        <v>1665</v>
      </c>
      <c r="H961" s="30" t="s">
        <v>1665</v>
      </c>
      <c r="I961" s="31" t="s">
        <v>4457</v>
      </c>
      <c r="J961" s="31" t="s">
        <v>4458</v>
      </c>
    </row>
    <row r="962" spans="1:10" s="46" customFormat="1" ht="191.25">
      <c r="A962" s="2" t="s">
        <v>960</v>
      </c>
      <c r="B962" s="4" t="s">
        <v>1103</v>
      </c>
      <c r="C962" s="12" t="s">
        <v>1135</v>
      </c>
      <c r="D962" s="6">
        <v>4</v>
      </c>
      <c r="E962" s="23">
        <v>41746</v>
      </c>
      <c r="F962" s="31" t="s">
        <v>2533</v>
      </c>
      <c r="G962" s="16">
        <v>41744.447916666664</v>
      </c>
      <c r="H962" s="26" t="s">
        <v>2534</v>
      </c>
      <c r="I962" s="31" t="s">
        <v>4459</v>
      </c>
      <c r="J962" s="31" t="s">
        <v>4460</v>
      </c>
    </row>
    <row r="963" spans="1:10" s="46" customFormat="1" ht="33.75">
      <c r="A963" s="2" t="s">
        <v>961</v>
      </c>
      <c r="B963" s="4" t="s">
        <v>1103</v>
      </c>
      <c r="C963" s="12" t="s">
        <v>1379</v>
      </c>
      <c r="D963" s="6">
        <v>5</v>
      </c>
      <c r="E963" s="23">
        <v>41746</v>
      </c>
      <c r="F963" s="31" t="s">
        <v>2535</v>
      </c>
      <c r="G963" s="16" t="s">
        <v>1665</v>
      </c>
      <c r="H963" s="30" t="s">
        <v>1665</v>
      </c>
      <c r="I963" s="31" t="s">
        <v>4461</v>
      </c>
      <c r="J963" s="31" t="s">
        <v>4462</v>
      </c>
    </row>
    <row r="964" spans="1:10" s="46" customFormat="1" ht="90">
      <c r="A964" s="2" t="s">
        <v>962</v>
      </c>
      <c r="B964" s="4" t="s">
        <v>1103</v>
      </c>
      <c r="C964" s="12" t="s">
        <v>1379</v>
      </c>
      <c r="D964" s="6">
        <v>6</v>
      </c>
      <c r="E964" s="23">
        <v>41746</v>
      </c>
      <c r="F964" s="31" t="s">
        <v>1379</v>
      </c>
      <c r="G964" s="16" t="s">
        <v>1665</v>
      </c>
      <c r="H964" s="30" t="s">
        <v>1665</v>
      </c>
      <c r="I964" s="31" t="s">
        <v>4463</v>
      </c>
      <c r="J964" s="31" t="s">
        <v>4464</v>
      </c>
    </row>
    <row r="965" spans="1:10" s="46" customFormat="1" ht="45">
      <c r="A965" s="2" t="s">
        <v>963</v>
      </c>
      <c r="B965" s="4" t="s">
        <v>1103</v>
      </c>
      <c r="C965" s="12" t="s">
        <v>1566</v>
      </c>
      <c r="D965" s="6">
        <v>7</v>
      </c>
      <c r="E965" s="23">
        <v>41746</v>
      </c>
      <c r="F965" s="31" t="s">
        <v>2536</v>
      </c>
      <c r="G965" s="16">
        <v>41743.498611111114</v>
      </c>
      <c r="H965" s="30" t="s">
        <v>2537</v>
      </c>
      <c r="I965" s="31" t="s">
        <v>4465</v>
      </c>
      <c r="J965" s="31" t="s">
        <v>4466</v>
      </c>
    </row>
    <row r="966" spans="1:10" s="46" customFormat="1" ht="56.25">
      <c r="A966" s="2" t="s">
        <v>964</v>
      </c>
      <c r="B966" s="4" t="s">
        <v>1103</v>
      </c>
      <c r="C966" s="12" t="s">
        <v>2358</v>
      </c>
      <c r="D966" s="6">
        <v>8</v>
      </c>
      <c r="E966" s="23">
        <v>41746</v>
      </c>
      <c r="F966" s="31" t="s">
        <v>2360</v>
      </c>
      <c r="G966" s="16">
        <v>41718.62777777778</v>
      </c>
      <c r="H966" s="30" t="s">
        <v>2538</v>
      </c>
      <c r="I966" s="31" t="s">
        <v>4467</v>
      </c>
      <c r="J966" s="31" t="s">
        <v>4468</v>
      </c>
    </row>
    <row r="967" spans="1:10" s="46" customFormat="1" ht="101.25">
      <c r="A967" s="2" t="s">
        <v>965</v>
      </c>
      <c r="B967" s="4" t="s">
        <v>1103</v>
      </c>
      <c r="C967" s="12" t="s">
        <v>1236</v>
      </c>
      <c r="D967" s="6">
        <v>9</v>
      </c>
      <c r="E967" s="23">
        <v>41746</v>
      </c>
      <c r="F967" s="31" t="s">
        <v>1944</v>
      </c>
      <c r="G967" s="16">
        <v>41718.476388888892</v>
      </c>
      <c r="H967" s="30" t="s">
        <v>2539</v>
      </c>
      <c r="I967" s="31" t="s">
        <v>4469</v>
      </c>
      <c r="J967" s="31" t="s">
        <v>4470</v>
      </c>
    </row>
    <row r="968" spans="1:10" s="46" customFormat="1" ht="56.25">
      <c r="A968" s="2" t="s">
        <v>966</v>
      </c>
      <c r="B968" s="4" t="s">
        <v>1103</v>
      </c>
      <c r="C968" s="12" t="s">
        <v>1236</v>
      </c>
      <c r="D968" s="6">
        <v>10</v>
      </c>
      <c r="E968" s="23">
        <v>41746</v>
      </c>
      <c r="F968" s="31" t="s">
        <v>2540</v>
      </c>
      <c r="G968" s="16">
        <v>41744.438194444447</v>
      </c>
      <c r="H968" s="30" t="s">
        <v>2541</v>
      </c>
      <c r="I968" s="31" t="s">
        <v>4471</v>
      </c>
      <c r="J968" s="31" t="s">
        <v>4472</v>
      </c>
    </row>
    <row r="969" spans="1:10" s="46" customFormat="1" ht="33.75">
      <c r="A969" s="2" t="s">
        <v>967</v>
      </c>
      <c r="B969" s="4" t="s">
        <v>1103</v>
      </c>
      <c r="C969" s="12" t="s">
        <v>1158</v>
      </c>
      <c r="D969" s="6">
        <v>11</v>
      </c>
      <c r="E969" s="23">
        <v>41746</v>
      </c>
      <c r="F969" s="31" t="s">
        <v>1669</v>
      </c>
      <c r="G969" s="16" t="s">
        <v>1665</v>
      </c>
      <c r="H969" s="30" t="s">
        <v>1665</v>
      </c>
      <c r="I969" s="31" t="s">
        <v>4473</v>
      </c>
      <c r="J969" s="31" t="s">
        <v>4474</v>
      </c>
    </row>
    <row r="970" spans="1:10" s="46" customFormat="1" ht="157.5">
      <c r="A970" s="2" t="s">
        <v>968</v>
      </c>
      <c r="B970" s="4" t="s">
        <v>1103</v>
      </c>
      <c r="C970" s="12" t="s">
        <v>1196</v>
      </c>
      <c r="D970" s="6">
        <v>12</v>
      </c>
      <c r="E970" s="23">
        <v>41746</v>
      </c>
      <c r="F970" s="31" t="s">
        <v>2542</v>
      </c>
      <c r="G970" s="16">
        <v>41741.595138888886</v>
      </c>
      <c r="H970" s="30" t="s">
        <v>2543</v>
      </c>
      <c r="I970" s="31" t="s">
        <v>4475</v>
      </c>
      <c r="J970" s="31" t="s">
        <v>4476</v>
      </c>
    </row>
    <row r="971" spans="1:10" s="46" customFormat="1" ht="33.75">
      <c r="A971" s="2" t="s">
        <v>969</v>
      </c>
      <c r="B971" s="4" t="s">
        <v>1103</v>
      </c>
      <c r="C971" s="12" t="s">
        <v>2544</v>
      </c>
      <c r="D971" s="6">
        <v>13</v>
      </c>
      <c r="E971" s="23">
        <v>41746</v>
      </c>
      <c r="F971" s="31" t="s">
        <v>2545</v>
      </c>
      <c r="G971" s="16">
        <v>41743.43472222222</v>
      </c>
      <c r="H971" s="30" t="s">
        <v>2546</v>
      </c>
      <c r="I971" s="31" t="s">
        <v>4477</v>
      </c>
      <c r="J971" s="31" t="s">
        <v>4478</v>
      </c>
    </row>
    <row r="972" spans="1:10" s="46" customFormat="1" ht="112.5">
      <c r="A972" s="2" t="s">
        <v>970</v>
      </c>
      <c r="B972" s="4" t="s">
        <v>1103</v>
      </c>
      <c r="C972" s="12" t="s">
        <v>1144</v>
      </c>
      <c r="D972" s="6">
        <v>14</v>
      </c>
      <c r="E972" s="23">
        <v>41746</v>
      </c>
      <c r="F972" s="31" t="s">
        <v>1144</v>
      </c>
      <c r="G972" s="16">
        <v>41738.611805555556</v>
      </c>
      <c r="H972" s="30" t="s">
        <v>2547</v>
      </c>
      <c r="I972" s="31" t="s">
        <v>4479</v>
      </c>
      <c r="J972" s="31" t="s">
        <v>4480</v>
      </c>
    </row>
    <row r="973" spans="1:10" s="46" customFormat="1" ht="22.5">
      <c r="A973" s="2" t="s">
        <v>971</v>
      </c>
      <c r="B973" s="4" t="s">
        <v>1103</v>
      </c>
      <c r="C973" s="12" t="s">
        <v>1316</v>
      </c>
      <c r="D973" s="6">
        <v>15</v>
      </c>
      <c r="E973" s="23">
        <v>41746</v>
      </c>
      <c r="F973" s="31" t="s">
        <v>2189</v>
      </c>
      <c r="G973" s="16">
        <v>41744.449305555558</v>
      </c>
      <c r="H973" s="30" t="s">
        <v>2189</v>
      </c>
      <c r="I973" s="31" t="s">
        <v>4481</v>
      </c>
      <c r="J973" s="31" t="s">
        <v>4482</v>
      </c>
    </row>
    <row r="974" spans="1:10" s="46" customFormat="1" ht="90">
      <c r="A974" s="2" t="s">
        <v>972</v>
      </c>
      <c r="B974" s="4" t="s">
        <v>1103</v>
      </c>
      <c r="C974" s="12" t="s">
        <v>1169</v>
      </c>
      <c r="D974" s="6">
        <v>16</v>
      </c>
      <c r="E974" s="23">
        <v>41746</v>
      </c>
      <c r="F974" s="31" t="s">
        <v>2548</v>
      </c>
      <c r="G974" s="16">
        <v>41732.397222222222</v>
      </c>
      <c r="H974" s="30" t="s">
        <v>2549</v>
      </c>
      <c r="I974" s="31" t="s">
        <v>4483</v>
      </c>
      <c r="J974" s="40" t="s">
        <v>4484</v>
      </c>
    </row>
    <row r="975" spans="1:10" s="46" customFormat="1" ht="33.75">
      <c r="A975" s="2" t="s">
        <v>973</v>
      </c>
      <c r="B975" s="4" t="s">
        <v>1103</v>
      </c>
      <c r="C975" s="12" t="s">
        <v>1431</v>
      </c>
      <c r="D975" s="6">
        <v>17</v>
      </c>
      <c r="E975" s="23">
        <v>41746</v>
      </c>
      <c r="F975" s="31" t="s">
        <v>2550</v>
      </c>
      <c r="G975" s="16">
        <v>41743.540277777778</v>
      </c>
      <c r="H975" s="30" t="s">
        <v>2551</v>
      </c>
      <c r="I975" s="31" t="s">
        <v>4485</v>
      </c>
      <c r="J975" s="40" t="s">
        <v>4486</v>
      </c>
    </row>
    <row r="976" spans="1:10" s="46" customFormat="1" ht="112.5">
      <c r="A976" s="2" t="s">
        <v>974</v>
      </c>
      <c r="B976" s="4" t="s">
        <v>1103</v>
      </c>
      <c r="C976" s="12" t="s">
        <v>1275</v>
      </c>
      <c r="D976" s="6">
        <v>18</v>
      </c>
      <c r="E976" s="23">
        <v>41746</v>
      </c>
      <c r="F976" s="31" t="s">
        <v>2552</v>
      </c>
      <c r="G976" s="16" t="s">
        <v>1665</v>
      </c>
      <c r="H976" s="30" t="s">
        <v>1665</v>
      </c>
      <c r="I976" s="31" t="s">
        <v>4487</v>
      </c>
      <c r="J976" s="40" t="s">
        <v>4488</v>
      </c>
    </row>
    <row r="977" spans="1:10" s="46" customFormat="1" ht="67.5">
      <c r="A977" s="2" t="s">
        <v>975</v>
      </c>
      <c r="B977" s="4" t="s">
        <v>1103</v>
      </c>
      <c r="C977" s="12" t="s">
        <v>1320</v>
      </c>
      <c r="D977" s="6">
        <v>19</v>
      </c>
      <c r="E977" s="23">
        <v>41746</v>
      </c>
      <c r="F977" s="31" t="s">
        <v>2553</v>
      </c>
      <c r="G977" s="16" t="s">
        <v>1665</v>
      </c>
      <c r="H977" s="30" t="s">
        <v>1665</v>
      </c>
      <c r="I977" s="31" t="s">
        <v>4489</v>
      </c>
      <c r="J977" s="40" t="s">
        <v>4490</v>
      </c>
    </row>
    <row r="978" spans="1:10" s="46" customFormat="1" ht="45">
      <c r="A978" s="2" t="s">
        <v>976</v>
      </c>
      <c r="B978" s="4" t="s">
        <v>1103</v>
      </c>
      <c r="C978" s="12" t="s">
        <v>1135</v>
      </c>
      <c r="D978" s="6">
        <v>20</v>
      </c>
      <c r="E978" s="23">
        <v>41746</v>
      </c>
      <c r="F978" s="31" t="s">
        <v>2554</v>
      </c>
      <c r="G978" s="16" t="s">
        <v>1665</v>
      </c>
      <c r="H978" s="30" t="s">
        <v>1665</v>
      </c>
      <c r="I978" s="31" t="s">
        <v>4491</v>
      </c>
      <c r="J978" s="40" t="s">
        <v>4492</v>
      </c>
    </row>
    <row r="979" spans="1:10" s="46" customFormat="1" ht="90">
      <c r="A979" s="2" t="s">
        <v>977</v>
      </c>
      <c r="B979" s="4" t="s">
        <v>1103</v>
      </c>
      <c r="C979" s="12" t="s">
        <v>1697</v>
      </c>
      <c r="D979" s="6">
        <v>21</v>
      </c>
      <c r="E979" s="23">
        <v>41746</v>
      </c>
      <c r="F979" s="31" t="s">
        <v>2555</v>
      </c>
      <c r="G979" s="16">
        <v>41736.629166666666</v>
      </c>
      <c r="H979" s="30" t="s">
        <v>2556</v>
      </c>
      <c r="I979" s="31" t="s">
        <v>4493</v>
      </c>
      <c r="J979" s="40" t="s">
        <v>4494</v>
      </c>
    </row>
    <row r="980" spans="1:10" s="46" customFormat="1" ht="202.5">
      <c r="A980" s="2" t="s">
        <v>978</v>
      </c>
      <c r="B980" s="4" t="s">
        <v>1103</v>
      </c>
      <c r="C980" s="12" t="s">
        <v>1519</v>
      </c>
      <c r="D980" s="6">
        <v>22</v>
      </c>
      <c r="E980" s="23">
        <v>41746</v>
      </c>
      <c r="F980" s="31" t="s">
        <v>2557</v>
      </c>
      <c r="G980" s="16">
        <v>41732.672222222223</v>
      </c>
      <c r="H980" s="30" t="s">
        <v>2558</v>
      </c>
      <c r="I980" s="31" t="s">
        <v>4495</v>
      </c>
      <c r="J980" s="31" t="s">
        <v>4496</v>
      </c>
    </row>
    <row r="981" spans="1:10" s="46" customFormat="1" ht="90">
      <c r="A981" s="2" t="s">
        <v>979</v>
      </c>
      <c r="B981" s="4" t="s">
        <v>1103</v>
      </c>
      <c r="C981" s="12" t="s">
        <v>1193</v>
      </c>
      <c r="D981" s="6">
        <v>23</v>
      </c>
      <c r="E981" s="23">
        <v>41746</v>
      </c>
      <c r="F981" s="31" t="s">
        <v>2559</v>
      </c>
      <c r="G981" s="16">
        <v>41744.511805555558</v>
      </c>
      <c r="H981" s="30" t="s">
        <v>2560</v>
      </c>
      <c r="I981" s="31" t="s">
        <v>4497</v>
      </c>
      <c r="J981" s="31" t="s">
        <v>4498</v>
      </c>
    </row>
    <row r="982" spans="1:10" s="46" customFormat="1" ht="67.5">
      <c r="A982" s="2" t="s">
        <v>980</v>
      </c>
      <c r="B982" s="4" t="s">
        <v>1103</v>
      </c>
      <c r="C982" s="12" t="s">
        <v>1463</v>
      </c>
      <c r="D982" s="6">
        <v>1</v>
      </c>
      <c r="E982" s="23">
        <v>41753</v>
      </c>
      <c r="F982" s="31" t="s">
        <v>2561</v>
      </c>
      <c r="G982" s="16">
        <v>41750.638888888891</v>
      </c>
      <c r="H982" s="26" t="s">
        <v>2562</v>
      </c>
      <c r="I982" s="31" t="s">
        <v>4499</v>
      </c>
      <c r="J982" s="31" t="s">
        <v>4875</v>
      </c>
    </row>
    <row r="983" spans="1:10" s="46" customFormat="1" ht="67.5">
      <c r="A983" s="2" t="s">
        <v>981</v>
      </c>
      <c r="B983" s="4" t="s">
        <v>1103</v>
      </c>
      <c r="C983" s="12" t="s">
        <v>2317</v>
      </c>
      <c r="D983" s="6">
        <v>2</v>
      </c>
      <c r="E983" s="23">
        <v>41753</v>
      </c>
      <c r="F983" s="31" t="s">
        <v>2317</v>
      </c>
      <c r="G983" s="16">
        <v>41746.566666666666</v>
      </c>
      <c r="H983" s="26" t="s">
        <v>2563</v>
      </c>
      <c r="I983" s="31" t="s">
        <v>4500</v>
      </c>
      <c r="J983" s="31" t="s">
        <v>4501</v>
      </c>
    </row>
    <row r="984" spans="1:10" s="46" customFormat="1" ht="123.75">
      <c r="A984" s="2" t="s">
        <v>982</v>
      </c>
      <c r="B984" s="4" t="s">
        <v>1103</v>
      </c>
      <c r="C984" s="12" t="s">
        <v>2317</v>
      </c>
      <c r="D984" s="6">
        <v>3</v>
      </c>
      <c r="E984" s="23">
        <v>41753</v>
      </c>
      <c r="F984" s="31" t="s">
        <v>2317</v>
      </c>
      <c r="G984" s="16">
        <v>41703.598611111112</v>
      </c>
      <c r="H984" s="26" t="s">
        <v>2564</v>
      </c>
      <c r="I984" s="31" t="s">
        <v>4502</v>
      </c>
      <c r="J984" s="31" t="s">
        <v>4503</v>
      </c>
    </row>
    <row r="985" spans="1:10" s="46" customFormat="1" ht="258.75">
      <c r="A985" s="2" t="s">
        <v>983</v>
      </c>
      <c r="B985" s="4" t="s">
        <v>1103</v>
      </c>
      <c r="C985" s="12" t="s">
        <v>2317</v>
      </c>
      <c r="D985" s="6">
        <v>4</v>
      </c>
      <c r="E985" s="23">
        <v>41753</v>
      </c>
      <c r="F985" s="31" t="s">
        <v>2317</v>
      </c>
      <c r="G985" s="16">
        <v>41747.270138888889</v>
      </c>
      <c r="H985" s="26" t="s">
        <v>2565</v>
      </c>
      <c r="I985" s="31" t="s">
        <v>4504</v>
      </c>
      <c r="J985" s="31" t="s">
        <v>4505</v>
      </c>
    </row>
    <row r="986" spans="1:10" s="46" customFormat="1" ht="45">
      <c r="A986" s="2" t="s">
        <v>984</v>
      </c>
      <c r="B986" s="4" t="s">
        <v>1103</v>
      </c>
      <c r="C986" s="12" t="s">
        <v>2317</v>
      </c>
      <c r="D986" s="6">
        <v>5</v>
      </c>
      <c r="E986" s="23">
        <v>41753</v>
      </c>
      <c r="F986" s="31" t="s">
        <v>2317</v>
      </c>
      <c r="G986" s="16">
        <v>41751.464583333334</v>
      </c>
      <c r="H986" s="26" t="s">
        <v>2317</v>
      </c>
      <c r="I986" s="31" t="s">
        <v>4506</v>
      </c>
      <c r="J986" s="31" t="s">
        <v>4507</v>
      </c>
    </row>
    <row r="987" spans="1:10" s="46" customFormat="1" ht="67.5">
      <c r="A987" s="2" t="s">
        <v>985</v>
      </c>
      <c r="B987" s="4" t="s">
        <v>1103</v>
      </c>
      <c r="C987" s="12" t="s">
        <v>1380</v>
      </c>
      <c r="D987" s="6">
        <v>6</v>
      </c>
      <c r="E987" s="23">
        <v>41753</v>
      </c>
      <c r="F987" s="31" t="s">
        <v>1380</v>
      </c>
      <c r="G987" s="16">
        <v>41744.705555555556</v>
      </c>
      <c r="H987" s="26" t="s">
        <v>2566</v>
      </c>
      <c r="I987" s="31" t="s">
        <v>4508</v>
      </c>
      <c r="J987" s="31" t="s">
        <v>4509</v>
      </c>
    </row>
    <row r="988" spans="1:10" s="46" customFormat="1" ht="67.5">
      <c r="A988" s="2" t="s">
        <v>986</v>
      </c>
      <c r="B988" s="4" t="s">
        <v>1103</v>
      </c>
      <c r="C988" s="12" t="s">
        <v>1232</v>
      </c>
      <c r="D988" s="6">
        <v>7</v>
      </c>
      <c r="E988" s="23">
        <v>41753</v>
      </c>
      <c r="F988" s="31" t="s">
        <v>2284</v>
      </c>
      <c r="G988" s="16">
        <v>41744.85</v>
      </c>
      <c r="H988" s="26" t="s">
        <v>2567</v>
      </c>
      <c r="I988" s="31" t="s">
        <v>4510</v>
      </c>
      <c r="J988" s="31" t="s">
        <v>4511</v>
      </c>
    </row>
    <row r="989" spans="1:10" s="46" customFormat="1" ht="22.5">
      <c r="A989" s="2" t="s">
        <v>987</v>
      </c>
      <c r="B989" s="4" t="s">
        <v>1103</v>
      </c>
      <c r="C989" s="12" t="s">
        <v>1232</v>
      </c>
      <c r="D989" s="6">
        <v>8</v>
      </c>
      <c r="E989" s="23">
        <v>41753</v>
      </c>
      <c r="F989" s="31" t="s">
        <v>2284</v>
      </c>
      <c r="G989" s="16">
        <v>41747.629166666666</v>
      </c>
      <c r="H989" s="26" t="s">
        <v>2568</v>
      </c>
      <c r="I989" s="31" t="s">
        <v>4512</v>
      </c>
      <c r="J989" s="31" t="s">
        <v>4513</v>
      </c>
    </row>
    <row r="990" spans="1:10" s="46" customFormat="1" ht="101.25">
      <c r="A990" s="2" t="s">
        <v>988</v>
      </c>
      <c r="B990" s="4" t="s">
        <v>1103</v>
      </c>
      <c r="C990" s="12" t="s">
        <v>1232</v>
      </c>
      <c r="D990" s="6">
        <v>9</v>
      </c>
      <c r="E990" s="23">
        <v>41753</v>
      </c>
      <c r="F990" s="31" t="s">
        <v>2284</v>
      </c>
      <c r="G990" s="16">
        <v>41747.624305555553</v>
      </c>
      <c r="H990" s="26" t="s">
        <v>2569</v>
      </c>
      <c r="I990" s="31" t="s">
        <v>4514</v>
      </c>
      <c r="J990" s="31" t="s">
        <v>4515</v>
      </c>
    </row>
    <row r="991" spans="1:10" s="46" customFormat="1" ht="281.25">
      <c r="A991" s="2" t="s">
        <v>989</v>
      </c>
      <c r="B991" s="4" t="s">
        <v>1103</v>
      </c>
      <c r="C991" s="12" t="s">
        <v>2055</v>
      </c>
      <c r="D991" s="6">
        <v>10</v>
      </c>
      <c r="E991" s="23">
        <v>41753</v>
      </c>
      <c r="F991" s="31" t="s">
        <v>2570</v>
      </c>
      <c r="G991" s="16">
        <v>41745.466666666667</v>
      </c>
      <c r="H991" s="30" t="s">
        <v>2571</v>
      </c>
      <c r="I991" s="31" t="s">
        <v>4516</v>
      </c>
      <c r="J991" s="31" t="s">
        <v>4517</v>
      </c>
    </row>
    <row r="992" spans="1:10" s="46" customFormat="1" ht="56.25">
      <c r="A992" s="2" t="s">
        <v>990</v>
      </c>
      <c r="B992" s="4" t="s">
        <v>1103</v>
      </c>
      <c r="C992" s="12" t="s">
        <v>1566</v>
      </c>
      <c r="D992" s="6">
        <v>11</v>
      </c>
      <c r="E992" s="23">
        <v>41753</v>
      </c>
      <c r="F992" s="31" t="s">
        <v>2536</v>
      </c>
      <c r="G992" s="16">
        <v>41750.654166666667</v>
      </c>
      <c r="H992" s="26" t="s">
        <v>2572</v>
      </c>
      <c r="I992" s="31" t="s">
        <v>4518</v>
      </c>
      <c r="J992" s="31" t="s">
        <v>4519</v>
      </c>
    </row>
    <row r="993" spans="1:10" s="46" customFormat="1" ht="56.25">
      <c r="A993" s="2" t="s">
        <v>991</v>
      </c>
      <c r="B993" s="4" t="s">
        <v>1103</v>
      </c>
      <c r="C993" s="12" t="s">
        <v>1236</v>
      </c>
      <c r="D993" s="6">
        <v>12</v>
      </c>
      <c r="E993" s="23">
        <v>41753</v>
      </c>
      <c r="F993" s="31" t="s">
        <v>2573</v>
      </c>
      <c r="G993" s="16">
        <v>41747.694444444445</v>
      </c>
      <c r="H993" s="26" t="s">
        <v>2574</v>
      </c>
      <c r="I993" s="31" t="s">
        <v>4520</v>
      </c>
      <c r="J993" s="31" t="s">
        <v>4521</v>
      </c>
    </row>
    <row r="994" spans="1:10" s="46" customFormat="1" ht="56.25">
      <c r="A994" s="2" t="s">
        <v>992</v>
      </c>
      <c r="B994" s="4" t="s">
        <v>1103</v>
      </c>
      <c r="C994" s="12" t="s">
        <v>2514</v>
      </c>
      <c r="D994" s="6">
        <v>13</v>
      </c>
      <c r="E994" s="23">
        <v>41753</v>
      </c>
      <c r="F994" s="31" t="s">
        <v>2575</v>
      </c>
      <c r="G994" s="16">
        <v>41747.694444444445</v>
      </c>
      <c r="H994" s="26" t="s">
        <v>2574</v>
      </c>
      <c r="I994" s="31" t="s">
        <v>4522</v>
      </c>
      <c r="J994" s="31" t="s">
        <v>4523</v>
      </c>
    </row>
    <row r="995" spans="1:10" s="46" customFormat="1" ht="45">
      <c r="A995" s="2" t="s">
        <v>993</v>
      </c>
      <c r="B995" s="4" t="s">
        <v>1103</v>
      </c>
      <c r="C995" s="12" t="s">
        <v>1566</v>
      </c>
      <c r="D995" s="6">
        <v>1</v>
      </c>
      <c r="E995" s="23">
        <v>41760</v>
      </c>
      <c r="F995" s="31" t="s">
        <v>2536</v>
      </c>
      <c r="G995" s="16">
        <v>41752.580555555556</v>
      </c>
      <c r="H995" s="30" t="s">
        <v>2576</v>
      </c>
      <c r="I995" s="31" t="s">
        <v>4524</v>
      </c>
      <c r="J995" s="31" t="s">
        <v>4525</v>
      </c>
    </row>
    <row r="996" spans="1:10" s="46" customFormat="1" ht="45">
      <c r="A996" s="2" t="s">
        <v>994</v>
      </c>
      <c r="B996" s="4" t="s">
        <v>1103</v>
      </c>
      <c r="C996" s="12" t="s">
        <v>1566</v>
      </c>
      <c r="D996" s="6">
        <v>2</v>
      </c>
      <c r="E996" s="23">
        <v>41760</v>
      </c>
      <c r="F996" s="31" t="s">
        <v>2536</v>
      </c>
      <c r="G996" s="16" t="s">
        <v>1665</v>
      </c>
      <c r="H996" s="30" t="s">
        <v>1665</v>
      </c>
      <c r="I996" s="31" t="s">
        <v>4526</v>
      </c>
      <c r="J996" s="31" t="s">
        <v>4527</v>
      </c>
    </row>
    <row r="997" spans="1:10" s="46" customFormat="1" ht="22.5">
      <c r="A997" s="2" t="s">
        <v>995</v>
      </c>
      <c r="B997" s="4" t="s">
        <v>1103</v>
      </c>
      <c r="C997" s="12" t="s">
        <v>1232</v>
      </c>
      <c r="D997" s="6">
        <v>3</v>
      </c>
      <c r="E997" s="23">
        <v>41760</v>
      </c>
      <c r="F997" s="31" t="s">
        <v>2284</v>
      </c>
      <c r="G997" s="16">
        <v>41753.486111111109</v>
      </c>
      <c r="H997" s="30" t="s">
        <v>2577</v>
      </c>
      <c r="I997" s="31" t="s">
        <v>4528</v>
      </c>
      <c r="J997" s="31" t="s">
        <v>4529</v>
      </c>
    </row>
    <row r="998" spans="1:10" s="46" customFormat="1" ht="67.5">
      <c r="A998" s="2" t="s">
        <v>996</v>
      </c>
      <c r="B998" s="4" t="s">
        <v>1103</v>
      </c>
      <c r="C998" s="12" t="s">
        <v>1140</v>
      </c>
      <c r="D998" s="6">
        <v>4</v>
      </c>
      <c r="E998" s="23">
        <v>41760</v>
      </c>
      <c r="F998" s="31" t="s">
        <v>2578</v>
      </c>
      <c r="G998" s="16">
        <v>41754.645833333336</v>
      </c>
      <c r="H998" s="30" t="s">
        <v>2579</v>
      </c>
      <c r="I998" s="31" t="s">
        <v>4530</v>
      </c>
      <c r="J998" s="31" t="s">
        <v>4531</v>
      </c>
    </row>
    <row r="999" spans="1:10" s="46" customFormat="1" ht="67.5">
      <c r="A999" s="2" t="s">
        <v>997</v>
      </c>
      <c r="B999" s="4" t="s">
        <v>1103</v>
      </c>
      <c r="C999" s="12" t="s">
        <v>1193</v>
      </c>
      <c r="D999" s="6">
        <v>5</v>
      </c>
      <c r="E999" s="23">
        <v>41760</v>
      </c>
      <c r="F999" s="31" t="s">
        <v>2580</v>
      </c>
      <c r="G999" s="16">
        <v>41752.768750000003</v>
      </c>
      <c r="H999" s="30" t="s">
        <v>2581</v>
      </c>
      <c r="I999" s="31" t="s">
        <v>4532</v>
      </c>
      <c r="J999" s="31" t="s">
        <v>4087</v>
      </c>
    </row>
    <row r="1000" spans="1:10" s="46" customFormat="1" ht="78.75">
      <c r="A1000" s="2" t="s">
        <v>998</v>
      </c>
      <c r="B1000" s="4" t="s">
        <v>1103</v>
      </c>
      <c r="C1000" s="12" t="s">
        <v>1232</v>
      </c>
      <c r="D1000" s="6">
        <v>6</v>
      </c>
      <c r="E1000" s="23">
        <v>41760</v>
      </c>
      <c r="F1000" s="31" t="s">
        <v>2582</v>
      </c>
      <c r="G1000" s="16">
        <v>41752.586805555555</v>
      </c>
      <c r="H1000" s="30" t="s">
        <v>2583</v>
      </c>
      <c r="I1000" s="31" t="s">
        <v>4533</v>
      </c>
      <c r="J1000" s="31" t="s">
        <v>4534</v>
      </c>
    </row>
    <row r="1001" spans="1:10" s="46" customFormat="1" ht="56.25">
      <c r="A1001" s="2" t="s">
        <v>999</v>
      </c>
      <c r="B1001" s="4" t="s">
        <v>1103</v>
      </c>
      <c r="C1001" s="12" t="s">
        <v>1236</v>
      </c>
      <c r="D1001" s="6">
        <v>1</v>
      </c>
      <c r="E1001" s="23">
        <v>41767</v>
      </c>
      <c r="F1001" s="31" t="s">
        <v>1944</v>
      </c>
      <c r="G1001" s="16">
        <v>41763.632638888892</v>
      </c>
      <c r="H1001" s="30" t="s">
        <v>2584</v>
      </c>
      <c r="I1001" s="31" t="s">
        <v>4535</v>
      </c>
      <c r="J1001" s="31" t="s">
        <v>4536</v>
      </c>
    </row>
    <row r="1002" spans="1:10" s="46" customFormat="1" ht="56.25">
      <c r="A1002" s="2" t="s">
        <v>1000</v>
      </c>
      <c r="B1002" s="4" t="s">
        <v>1103</v>
      </c>
      <c r="C1002" s="12" t="s">
        <v>1232</v>
      </c>
      <c r="D1002" s="6">
        <v>2</v>
      </c>
      <c r="E1002" s="23">
        <v>41767</v>
      </c>
      <c r="F1002" s="31" t="s">
        <v>2284</v>
      </c>
      <c r="G1002" s="16">
        <v>41765.359722222223</v>
      </c>
      <c r="H1002" s="30" t="s">
        <v>2585</v>
      </c>
      <c r="I1002" s="31" t="s">
        <v>4537</v>
      </c>
      <c r="J1002" s="31" t="s">
        <v>4538</v>
      </c>
    </row>
    <row r="1003" spans="1:10" s="46" customFormat="1" ht="135">
      <c r="A1003" s="2" t="s">
        <v>1001</v>
      </c>
      <c r="B1003" s="4" t="s">
        <v>1103</v>
      </c>
      <c r="C1003" s="12" t="s">
        <v>1947</v>
      </c>
      <c r="D1003" s="6">
        <v>3</v>
      </c>
      <c r="E1003" s="23">
        <v>41767</v>
      </c>
      <c r="F1003" s="31" t="s">
        <v>2586</v>
      </c>
      <c r="G1003" s="16">
        <v>41764.510416666664</v>
      </c>
      <c r="H1003" s="30" t="s">
        <v>2587</v>
      </c>
      <c r="I1003" s="31" t="s">
        <v>4539</v>
      </c>
      <c r="J1003" s="31" t="s">
        <v>4540</v>
      </c>
    </row>
    <row r="1004" spans="1:10" s="46" customFormat="1" ht="33.75">
      <c r="A1004" s="2" t="s">
        <v>1002</v>
      </c>
      <c r="B1004" s="4" t="s">
        <v>1103</v>
      </c>
      <c r="C1004" s="12" t="s">
        <v>2358</v>
      </c>
      <c r="D1004" s="6">
        <v>4</v>
      </c>
      <c r="E1004" s="23">
        <v>41767</v>
      </c>
      <c r="F1004" s="31" t="s">
        <v>2588</v>
      </c>
      <c r="G1004" s="16">
        <v>41761.461805555555</v>
      </c>
      <c r="H1004" s="30" t="s">
        <v>2589</v>
      </c>
      <c r="I1004" s="31" t="s">
        <v>4541</v>
      </c>
      <c r="J1004" s="31" t="s">
        <v>3367</v>
      </c>
    </row>
    <row r="1005" spans="1:10" s="46" customFormat="1" ht="45">
      <c r="A1005" s="2" t="s">
        <v>1003</v>
      </c>
      <c r="B1005" s="4" t="s">
        <v>1103</v>
      </c>
      <c r="C1005" s="12" t="s">
        <v>1431</v>
      </c>
      <c r="D1005" s="6">
        <v>5</v>
      </c>
      <c r="E1005" s="23">
        <v>41767</v>
      </c>
      <c r="F1005" s="31" t="s">
        <v>2590</v>
      </c>
      <c r="G1005" s="16">
        <v>41761.838888888888</v>
      </c>
      <c r="H1005" s="30" t="s">
        <v>2591</v>
      </c>
      <c r="I1005" s="31" t="s">
        <v>4542</v>
      </c>
      <c r="J1005" s="31" t="s">
        <v>4543</v>
      </c>
    </row>
    <row r="1006" spans="1:10" s="46" customFormat="1" ht="78.75">
      <c r="A1006" s="2" t="s">
        <v>1004</v>
      </c>
      <c r="B1006" s="4" t="s">
        <v>1103</v>
      </c>
      <c r="C1006" s="12" t="s">
        <v>2592</v>
      </c>
      <c r="D1006" s="6">
        <v>6</v>
      </c>
      <c r="E1006" s="23">
        <v>41767</v>
      </c>
      <c r="F1006" s="31" t="s">
        <v>2593</v>
      </c>
      <c r="G1006" s="16" t="s">
        <v>1665</v>
      </c>
      <c r="H1006" s="16" t="s">
        <v>1665</v>
      </c>
      <c r="I1006" s="31" t="s">
        <v>4544</v>
      </c>
      <c r="J1006" s="31" t="s">
        <v>4545</v>
      </c>
    </row>
    <row r="1007" spans="1:10" s="46" customFormat="1" ht="168.75">
      <c r="A1007" s="2" t="s">
        <v>1005</v>
      </c>
      <c r="B1007" s="4" t="s">
        <v>1103</v>
      </c>
      <c r="C1007" s="12" t="s">
        <v>2163</v>
      </c>
      <c r="D1007" s="6">
        <v>1</v>
      </c>
      <c r="E1007" s="23">
        <v>41774</v>
      </c>
      <c r="F1007" s="31" t="s">
        <v>2164</v>
      </c>
      <c r="G1007" s="16">
        <v>41771.862500000003</v>
      </c>
      <c r="H1007" s="30" t="s">
        <v>2594</v>
      </c>
      <c r="I1007" s="31" t="s">
        <v>4546</v>
      </c>
      <c r="J1007" s="31" t="s">
        <v>5656</v>
      </c>
    </row>
    <row r="1008" spans="1:10" s="46" customFormat="1" ht="45">
      <c r="A1008" s="2" t="s">
        <v>1006</v>
      </c>
      <c r="B1008" s="4" t="s">
        <v>1103</v>
      </c>
      <c r="C1008" s="12" t="s">
        <v>1232</v>
      </c>
      <c r="D1008" s="6">
        <v>2</v>
      </c>
      <c r="E1008" s="23">
        <v>41774</v>
      </c>
      <c r="F1008" s="31" t="s">
        <v>2284</v>
      </c>
      <c r="G1008" s="16">
        <v>41772.435416666667</v>
      </c>
      <c r="H1008" s="30" t="s">
        <v>2595</v>
      </c>
      <c r="I1008" s="31" t="s">
        <v>4547</v>
      </c>
      <c r="J1008" s="31" t="s">
        <v>4548</v>
      </c>
    </row>
    <row r="1009" spans="1:10" s="46" customFormat="1" ht="123.75">
      <c r="A1009" s="2" t="s">
        <v>1007</v>
      </c>
      <c r="B1009" s="4" t="s">
        <v>1103</v>
      </c>
      <c r="C1009" s="12" t="s">
        <v>1144</v>
      </c>
      <c r="D1009" s="6">
        <v>3</v>
      </c>
      <c r="E1009" s="23">
        <v>41774</v>
      </c>
      <c r="F1009" s="31" t="s">
        <v>2596</v>
      </c>
      <c r="G1009" s="16">
        <v>41772.456250000003</v>
      </c>
      <c r="H1009" s="30" t="s">
        <v>2597</v>
      </c>
      <c r="I1009" s="31" t="s">
        <v>4549</v>
      </c>
      <c r="J1009" s="31" t="s">
        <v>4550</v>
      </c>
    </row>
    <row r="1010" spans="1:10" s="46" customFormat="1" ht="67.5">
      <c r="A1010" s="2" t="s">
        <v>1008</v>
      </c>
      <c r="B1010" s="4" t="s">
        <v>1103</v>
      </c>
      <c r="C1010" s="12" t="s">
        <v>1144</v>
      </c>
      <c r="D1010" s="6">
        <v>4</v>
      </c>
      <c r="E1010" s="23">
        <v>41774</v>
      </c>
      <c r="F1010" s="31" t="s">
        <v>1144</v>
      </c>
      <c r="G1010" s="16" t="s">
        <v>1665</v>
      </c>
      <c r="H1010" s="30" t="s">
        <v>1665</v>
      </c>
      <c r="I1010" s="31" t="s">
        <v>4551</v>
      </c>
      <c r="J1010" s="31" t="s">
        <v>4552</v>
      </c>
    </row>
    <row r="1011" spans="1:10" s="46" customFormat="1" ht="180">
      <c r="A1011" s="2" t="s">
        <v>1009</v>
      </c>
      <c r="B1011" s="4" t="s">
        <v>1103</v>
      </c>
      <c r="C1011" s="12" t="s">
        <v>1135</v>
      </c>
      <c r="D1011" s="6">
        <v>5</v>
      </c>
      <c r="E1011" s="23">
        <v>41774</v>
      </c>
      <c r="F1011" s="31" t="s">
        <v>2533</v>
      </c>
      <c r="G1011" s="16">
        <v>41767.499305555553</v>
      </c>
      <c r="H1011" s="30" t="s">
        <v>2598</v>
      </c>
      <c r="I1011" s="31" t="s">
        <v>4553</v>
      </c>
      <c r="J1011" s="31" t="s">
        <v>4554</v>
      </c>
    </row>
    <row r="1012" spans="1:10" s="46" customFormat="1" ht="78.75">
      <c r="A1012" s="2" t="s">
        <v>1010</v>
      </c>
      <c r="B1012" s="4" t="s">
        <v>1103</v>
      </c>
      <c r="C1012" s="12" t="s">
        <v>1316</v>
      </c>
      <c r="D1012" s="6">
        <v>6</v>
      </c>
      <c r="E1012" s="23">
        <v>41774</v>
      </c>
      <c r="F1012" s="31" t="s">
        <v>2599</v>
      </c>
      <c r="G1012" s="16">
        <v>41771.76458333333</v>
      </c>
      <c r="H1012" s="30" t="s">
        <v>2600</v>
      </c>
      <c r="I1012" s="31" t="s">
        <v>4555</v>
      </c>
      <c r="J1012" s="31" t="s">
        <v>4556</v>
      </c>
    </row>
    <row r="1013" spans="1:10" s="46" customFormat="1" ht="67.5">
      <c r="A1013" s="2" t="s">
        <v>1011</v>
      </c>
      <c r="B1013" s="4" t="s">
        <v>1103</v>
      </c>
      <c r="C1013" s="12" t="s">
        <v>1158</v>
      </c>
      <c r="D1013" s="6">
        <v>7</v>
      </c>
      <c r="E1013" s="23">
        <v>41774</v>
      </c>
      <c r="F1013" s="31" t="s">
        <v>2601</v>
      </c>
      <c r="G1013" s="16">
        <v>41772.433333333334</v>
      </c>
      <c r="H1013" s="30" t="s">
        <v>2602</v>
      </c>
      <c r="I1013" s="31" t="s">
        <v>4557</v>
      </c>
      <c r="J1013" s="31" t="s">
        <v>4558</v>
      </c>
    </row>
    <row r="1014" spans="1:10" s="46" customFormat="1" ht="337.5">
      <c r="A1014" s="2" t="s">
        <v>1012</v>
      </c>
      <c r="B1014" s="4" t="s">
        <v>1103</v>
      </c>
      <c r="C1014" s="12" t="s">
        <v>1135</v>
      </c>
      <c r="D1014" s="6">
        <v>1</v>
      </c>
      <c r="E1014" s="23">
        <v>41781</v>
      </c>
      <c r="F1014" s="31" t="s">
        <v>2407</v>
      </c>
      <c r="G1014" s="16">
        <v>41773.638194444444</v>
      </c>
      <c r="H1014" s="30" t="s">
        <v>2603</v>
      </c>
      <c r="I1014" s="30" t="s">
        <v>4559</v>
      </c>
      <c r="J1014" s="31" t="s">
        <v>4560</v>
      </c>
    </row>
    <row r="1015" spans="1:10" s="46" customFormat="1" ht="112.5">
      <c r="A1015" s="2" t="s">
        <v>1013</v>
      </c>
      <c r="B1015" s="4" t="s">
        <v>1103</v>
      </c>
      <c r="C1015" s="12" t="s">
        <v>1232</v>
      </c>
      <c r="D1015" s="6">
        <v>2</v>
      </c>
      <c r="E1015" s="23">
        <v>41781</v>
      </c>
      <c r="F1015" s="31" t="s">
        <v>2284</v>
      </c>
      <c r="G1015" s="16">
        <v>41779.42083333333</v>
      </c>
      <c r="H1015" s="30" t="s">
        <v>2604</v>
      </c>
      <c r="I1015" s="30" t="s">
        <v>4561</v>
      </c>
      <c r="J1015" s="31" t="s">
        <v>4562</v>
      </c>
    </row>
    <row r="1016" spans="1:10" s="46" customFormat="1" ht="45">
      <c r="A1016" s="2" t="s">
        <v>1014</v>
      </c>
      <c r="B1016" s="4" t="s">
        <v>1103</v>
      </c>
      <c r="C1016" s="12" t="s">
        <v>1232</v>
      </c>
      <c r="D1016" s="6">
        <v>3</v>
      </c>
      <c r="E1016" s="23">
        <v>41781</v>
      </c>
      <c r="F1016" s="31" t="s">
        <v>2284</v>
      </c>
      <c r="G1016" s="16">
        <v>41777.780555555553</v>
      </c>
      <c r="H1016" s="30" t="s">
        <v>2605</v>
      </c>
      <c r="I1016" s="30" t="s">
        <v>4563</v>
      </c>
      <c r="J1016" s="31" t="s">
        <v>4564</v>
      </c>
    </row>
    <row r="1017" spans="1:10" s="46" customFormat="1" ht="45">
      <c r="A1017" s="2" t="s">
        <v>1015</v>
      </c>
      <c r="B1017" s="4" t="s">
        <v>1103</v>
      </c>
      <c r="C1017" s="12" t="s">
        <v>1232</v>
      </c>
      <c r="D1017" s="6">
        <v>4</v>
      </c>
      <c r="E1017" s="23">
        <v>41781</v>
      </c>
      <c r="F1017" s="31" t="s">
        <v>2284</v>
      </c>
      <c r="G1017" s="16">
        <v>41775.496527777781</v>
      </c>
      <c r="H1017" s="30" t="s">
        <v>2285</v>
      </c>
      <c r="I1017" s="30" t="s">
        <v>4565</v>
      </c>
      <c r="J1017" s="31" t="s">
        <v>4566</v>
      </c>
    </row>
    <row r="1018" spans="1:10" s="46" customFormat="1" ht="33.75">
      <c r="A1018" s="2" t="s">
        <v>1016</v>
      </c>
      <c r="B1018" s="4" t="s">
        <v>1103</v>
      </c>
      <c r="C1018" s="12" t="s">
        <v>2372</v>
      </c>
      <c r="D1018" s="6">
        <v>5</v>
      </c>
      <c r="E1018" s="23">
        <v>41781</v>
      </c>
      <c r="F1018" s="31" t="s">
        <v>2606</v>
      </c>
      <c r="G1018" s="16">
        <v>41774.489583333336</v>
      </c>
      <c r="H1018" s="30" t="s">
        <v>2606</v>
      </c>
      <c r="I1018" s="30" t="s">
        <v>4567</v>
      </c>
      <c r="J1018" s="31" t="s">
        <v>4568</v>
      </c>
    </row>
    <row r="1019" spans="1:10" s="46" customFormat="1" ht="78.75">
      <c r="A1019" s="2" t="s">
        <v>1017</v>
      </c>
      <c r="B1019" s="4" t="s">
        <v>1103</v>
      </c>
      <c r="C1019" s="12" t="s">
        <v>2607</v>
      </c>
      <c r="D1019" s="6">
        <v>6</v>
      </c>
      <c r="E1019" s="23">
        <v>41781</v>
      </c>
      <c r="F1019" s="31" t="s">
        <v>2608</v>
      </c>
      <c r="G1019" s="16">
        <v>41772.51458333333</v>
      </c>
      <c r="H1019" s="30" t="s">
        <v>2609</v>
      </c>
      <c r="I1019" s="30" t="s">
        <v>4569</v>
      </c>
      <c r="J1019" s="31" t="s">
        <v>4570</v>
      </c>
    </row>
    <row r="1020" spans="1:10" s="46" customFormat="1" ht="67.5">
      <c r="A1020" s="2" t="s">
        <v>1018</v>
      </c>
      <c r="B1020" s="4" t="s">
        <v>1103</v>
      </c>
      <c r="C1020" s="12" t="s">
        <v>1158</v>
      </c>
      <c r="D1020" s="6">
        <v>7</v>
      </c>
      <c r="E1020" s="23">
        <v>41781</v>
      </c>
      <c r="F1020" s="31" t="s">
        <v>2610</v>
      </c>
      <c r="G1020" s="16">
        <v>41778.50277777778</v>
      </c>
      <c r="H1020" s="30" t="s">
        <v>2611</v>
      </c>
      <c r="I1020" s="30" t="s">
        <v>4571</v>
      </c>
      <c r="J1020" s="31" t="s">
        <v>4572</v>
      </c>
    </row>
    <row r="1021" spans="1:10" s="46" customFormat="1" ht="56.25">
      <c r="A1021" s="2" t="s">
        <v>1019</v>
      </c>
      <c r="B1021" s="4" t="s">
        <v>1103</v>
      </c>
      <c r="C1021" s="12" t="s">
        <v>2321</v>
      </c>
      <c r="D1021" s="6">
        <v>8</v>
      </c>
      <c r="E1021" s="23">
        <v>41781</v>
      </c>
      <c r="F1021" s="31" t="s">
        <v>2612</v>
      </c>
      <c r="G1021" s="16">
        <v>41773.43472222222</v>
      </c>
      <c r="H1021" s="30" t="s">
        <v>2613</v>
      </c>
      <c r="I1021" s="30" t="s">
        <v>4573</v>
      </c>
      <c r="J1021" s="31" t="s">
        <v>4574</v>
      </c>
    </row>
    <row r="1022" spans="1:10" s="46" customFormat="1" ht="146.25">
      <c r="A1022" s="2" t="s">
        <v>1020</v>
      </c>
      <c r="B1022" s="4" t="s">
        <v>1103</v>
      </c>
      <c r="C1022" s="12" t="s">
        <v>1127</v>
      </c>
      <c r="D1022" s="6">
        <v>1</v>
      </c>
      <c r="E1022" s="23">
        <v>41788</v>
      </c>
      <c r="F1022" s="31" t="s">
        <v>2614</v>
      </c>
      <c r="G1022" s="16" t="s">
        <v>1665</v>
      </c>
      <c r="H1022" s="30" t="s">
        <v>1665</v>
      </c>
      <c r="I1022" s="31" t="s">
        <v>4575</v>
      </c>
      <c r="J1022" s="31" t="s">
        <v>4576</v>
      </c>
    </row>
    <row r="1023" spans="1:10" s="46" customFormat="1" ht="56.25">
      <c r="A1023" s="2" t="s">
        <v>1021</v>
      </c>
      <c r="B1023" s="4" t="s">
        <v>1103</v>
      </c>
      <c r="C1023" s="12" t="s">
        <v>1232</v>
      </c>
      <c r="D1023" s="6">
        <v>2</v>
      </c>
      <c r="E1023" s="23">
        <v>41788</v>
      </c>
      <c r="F1023" s="31" t="s">
        <v>2284</v>
      </c>
      <c r="G1023" s="16">
        <v>41782.452777777777</v>
      </c>
      <c r="H1023" s="30" t="s">
        <v>2615</v>
      </c>
      <c r="I1023" s="31" t="s">
        <v>4577</v>
      </c>
      <c r="J1023" s="31" t="s">
        <v>4578</v>
      </c>
    </row>
    <row r="1024" spans="1:10" s="46" customFormat="1" ht="213.75">
      <c r="A1024" s="2" t="s">
        <v>1022</v>
      </c>
      <c r="B1024" s="4" t="s">
        <v>1103</v>
      </c>
      <c r="C1024" s="12" t="s">
        <v>1232</v>
      </c>
      <c r="D1024" s="6">
        <v>3</v>
      </c>
      <c r="E1024" s="23">
        <v>41788</v>
      </c>
      <c r="F1024" s="31" t="s">
        <v>2284</v>
      </c>
      <c r="G1024" s="16">
        <v>41785.00277777778</v>
      </c>
      <c r="H1024" s="30" t="s">
        <v>2616</v>
      </c>
      <c r="I1024" s="31" t="s">
        <v>4579</v>
      </c>
      <c r="J1024" s="31" t="s">
        <v>4580</v>
      </c>
    </row>
    <row r="1025" spans="1:10" s="46" customFormat="1" ht="123.75">
      <c r="A1025" s="2" t="s">
        <v>1023</v>
      </c>
      <c r="B1025" s="4" t="s">
        <v>1103</v>
      </c>
      <c r="C1025" s="12" t="s">
        <v>1316</v>
      </c>
      <c r="D1025" s="6">
        <v>4</v>
      </c>
      <c r="E1025" s="23">
        <v>41788</v>
      </c>
      <c r="F1025" s="31" t="s">
        <v>2599</v>
      </c>
      <c r="G1025" s="16">
        <v>41785.609027777777</v>
      </c>
      <c r="H1025" s="30" t="s">
        <v>2617</v>
      </c>
      <c r="I1025" s="31" t="s">
        <v>4581</v>
      </c>
      <c r="J1025" s="31" t="s">
        <v>4582</v>
      </c>
    </row>
    <row r="1026" spans="1:10" s="46" customFormat="1" ht="56.25">
      <c r="A1026" s="2" t="s">
        <v>1024</v>
      </c>
      <c r="B1026" s="4" t="s">
        <v>1104</v>
      </c>
      <c r="C1026" s="17" t="s">
        <v>1144</v>
      </c>
      <c r="D1026" s="6">
        <v>1</v>
      </c>
      <c r="E1026" s="23">
        <v>42061</v>
      </c>
      <c r="F1026" s="31" t="s">
        <v>2618</v>
      </c>
      <c r="G1026" s="31" t="s">
        <v>2619</v>
      </c>
      <c r="H1026" s="30" t="s">
        <v>1665</v>
      </c>
      <c r="I1026" s="31" t="s">
        <v>4583</v>
      </c>
      <c r="J1026" s="31" t="s">
        <v>4584</v>
      </c>
    </row>
    <row r="1027" spans="1:10" s="46" customFormat="1" ht="56.25">
      <c r="A1027" s="2" t="s">
        <v>1025</v>
      </c>
      <c r="B1027" s="4" t="s">
        <v>1104</v>
      </c>
      <c r="C1027" s="17" t="s">
        <v>1380</v>
      </c>
      <c r="D1027" s="6">
        <v>2</v>
      </c>
      <c r="E1027" s="23">
        <v>42061</v>
      </c>
      <c r="F1027" s="31" t="s">
        <v>2620</v>
      </c>
      <c r="G1027" s="16" t="s">
        <v>1665</v>
      </c>
      <c r="H1027" s="30" t="s">
        <v>1665</v>
      </c>
      <c r="I1027" s="31" t="s">
        <v>4585</v>
      </c>
      <c r="J1027" s="31" t="s">
        <v>4586</v>
      </c>
    </row>
    <row r="1028" spans="1:10" s="46" customFormat="1" ht="56.25">
      <c r="A1028" s="2" t="s">
        <v>1026</v>
      </c>
      <c r="B1028" s="4" t="s">
        <v>1104</v>
      </c>
      <c r="C1028" s="17" t="s">
        <v>1380</v>
      </c>
      <c r="D1028" s="6">
        <v>3</v>
      </c>
      <c r="E1028" s="23">
        <v>42061</v>
      </c>
      <c r="F1028" s="31" t="s">
        <v>2620</v>
      </c>
      <c r="G1028" s="16" t="s">
        <v>1665</v>
      </c>
      <c r="H1028" s="30" t="s">
        <v>1665</v>
      </c>
      <c r="I1028" s="31" t="s">
        <v>4587</v>
      </c>
      <c r="J1028" s="31" t="s">
        <v>4588</v>
      </c>
    </row>
    <row r="1029" spans="1:10" s="46" customFormat="1" ht="56.25">
      <c r="A1029" s="2" t="s">
        <v>1027</v>
      </c>
      <c r="B1029" s="4" t="s">
        <v>1104</v>
      </c>
      <c r="C1029" s="17" t="s">
        <v>1380</v>
      </c>
      <c r="D1029" s="6">
        <v>4</v>
      </c>
      <c r="E1029" s="23">
        <v>42061</v>
      </c>
      <c r="F1029" s="31" t="s">
        <v>2620</v>
      </c>
      <c r="G1029" s="16" t="s">
        <v>1665</v>
      </c>
      <c r="H1029" s="30" t="s">
        <v>1665</v>
      </c>
      <c r="I1029" s="31" t="s">
        <v>4589</v>
      </c>
      <c r="J1029" s="31" t="s">
        <v>4590</v>
      </c>
    </row>
    <row r="1030" spans="1:10" s="46" customFormat="1" ht="56.25">
      <c r="A1030" s="2" t="s">
        <v>1028</v>
      </c>
      <c r="B1030" s="4" t="s">
        <v>1104</v>
      </c>
      <c r="C1030" s="17" t="s">
        <v>1380</v>
      </c>
      <c r="D1030" s="6">
        <v>5</v>
      </c>
      <c r="E1030" s="23">
        <v>42061</v>
      </c>
      <c r="F1030" s="31" t="s">
        <v>2620</v>
      </c>
      <c r="G1030" s="16" t="s">
        <v>1665</v>
      </c>
      <c r="H1030" s="30" t="s">
        <v>1665</v>
      </c>
      <c r="I1030" s="31" t="s">
        <v>4591</v>
      </c>
      <c r="J1030" s="31" t="s">
        <v>4592</v>
      </c>
    </row>
    <row r="1031" spans="1:10" s="46" customFormat="1" ht="67.5">
      <c r="A1031" s="2" t="s">
        <v>1029</v>
      </c>
      <c r="B1031" s="4" t="s">
        <v>1104</v>
      </c>
      <c r="C1031" s="17" t="s">
        <v>1380</v>
      </c>
      <c r="D1031" s="6">
        <v>6</v>
      </c>
      <c r="E1031" s="23">
        <v>42061</v>
      </c>
      <c r="F1031" s="31" t="s">
        <v>2621</v>
      </c>
      <c r="G1031" s="16" t="s">
        <v>1665</v>
      </c>
      <c r="H1031" s="30" t="s">
        <v>1665</v>
      </c>
      <c r="I1031" s="31" t="s">
        <v>4593</v>
      </c>
      <c r="J1031" s="31" t="s">
        <v>4594</v>
      </c>
    </row>
    <row r="1032" spans="1:10" s="46" customFormat="1" ht="67.5">
      <c r="A1032" s="2" t="s">
        <v>1030</v>
      </c>
      <c r="B1032" s="4" t="s">
        <v>1104</v>
      </c>
      <c r="C1032" s="17" t="s">
        <v>1380</v>
      </c>
      <c r="D1032" s="6">
        <v>7</v>
      </c>
      <c r="E1032" s="23">
        <v>42061</v>
      </c>
      <c r="F1032" s="31" t="s">
        <v>2621</v>
      </c>
      <c r="G1032" s="16" t="s">
        <v>1665</v>
      </c>
      <c r="H1032" s="30" t="s">
        <v>1665</v>
      </c>
      <c r="I1032" s="31" t="s">
        <v>4595</v>
      </c>
      <c r="J1032" s="31" t="s">
        <v>4596</v>
      </c>
    </row>
    <row r="1033" spans="1:10" s="46" customFormat="1" ht="78.75">
      <c r="A1033" s="2" t="s">
        <v>1031</v>
      </c>
      <c r="B1033" s="4" t="s">
        <v>1104</v>
      </c>
      <c r="C1033" s="12" t="s">
        <v>1334</v>
      </c>
      <c r="D1033" s="8">
        <v>1</v>
      </c>
      <c r="E1033" s="23">
        <v>42110</v>
      </c>
      <c r="F1033" s="15" t="s">
        <v>2622</v>
      </c>
      <c r="G1033" s="26">
        <v>42106.558333333334</v>
      </c>
      <c r="H1033" s="15" t="s">
        <v>2623</v>
      </c>
      <c r="I1033" s="15" t="s">
        <v>4597</v>
      </c>
      <c r="J1033" s="15" t="s">
        <v>4598</v>
      </c>
    </row>
    <row r="1034" spans="1:10" s="46" customFormat="1" ht="33.75">
      <c r="A1034" s="2" t="s">
        <v>1032</v>
      </c>
      <c r="B1034" s="4" t="s">
        <v>1104</v>
      </c>
      <c r="C1034" s="12" t="s">
        <v>1334</v>
      </c>
      <c r="D1034" s="8">
        <v>2</v>
      </c>
      <c r="E1034" s="23">
        <v>42110</v>
      </c>
      <c r="F1034" s="15" t="s">
        <v>2624</v>
      </c>
      <c r="G1034" s="26">
        <v>42104.890972222223</v>
      </c>
      <c r="H1034" s="15" t="s">
        <v>2625</v>
      </c>
      <c r="I1034" s="15" t="s">
        <v>4599</v>
      </c>
      <c r="J1034" s="15" t="s">
        <v>4600</v>
      </c>
    </row>
    <row r="1035" spans="1:10" s="46" customFormat="1" ht="56.25">
      <c r="A1035" s="2" t="s">
        <v>1033</v>
      </c>
      <c r="B1035" s="4" t="s">
        <v>1104</v>
      </c>
      <c r="C1035" s="12" t="s">
        <v>2317</v>
      </c>
      <c r="D1035" s="8">
        <v>3</v>
      </c>
      <c r="E1035" s="23">
        <v>42110</v>
      </c>
      <c r="F1035" s="15" t="s">
        <v>2317</v>
      </c>
      <c r="G1035" s="15" t="s">
        <v>1665</v>
      </c>
      <c r="H1035" s="15" t="s">
        <v>1665</v>
      </c>
      <c r="I1035" s="15" t="s">
        <v>4601</v>
      </c>
      <c r="J1035" s="15" t="s">
        <v>4602</v>
      </c>
    </row>
    <row r="1036" spans="1:10" s="46" customFormat="1" ht="90">
      <c r="A1036" s="2" t="s">
        <v>1034</v>
      </c>
      <c r="B1036" s="4" t="s">
        <v>1104</v>
      </c>
      <c r="C1036" s="12" t="s">
        <v>2317</v>
      </c>
      <c r="D1036" s="8">
        <v>4</v>
      </c>
      <c r="E1036" s="23">
        <v>42110</v>
      </c>
      <c r="F1036" s="15" t="s">
        <v>2317</v>
      </c>
      <c r="G1036" s="26">
        <v>42101.795138888891</v>
      </c>
      <c r="H1036" s="15" t="s">
        <v>2626</v>
      </c>
      <c r="I1036" s="15" t="s">
        <v>4603</v>
      </c>
      <c r="J1036" s="15" t="s">
        <v>4604</v>
      </c>
    </row>
    <row r="1037" spans="1:10" s="46" customFormat="1" ht="78.75">
      <c r="A1037" s="2" t="s">
        <v>1035</v>
      </c>
      <c r="B1037" s="4" t="s">
        <v>1104</v>
      </c>
      <c r="C1037" s="12" t="s">
        <v>1172</v>
      </c>
      <c r="D1037" s="8">
        <v>5</v>
      </c>
      <c r="E1037" s="23">
        <v>42110</v>
      </c>
      <c r="F1037" s="15" t="s">
        <v>2627</v>
      </c>
      <c r="G1037" s="15" t="s">
        <v>1665</v>
      </c>
      <c r="H1037" s="15" t="s">
        <v>1665</v>
      </c>
      <c r="I1037" s="15" t="s">
        <v>4605</v>
      </c>
      <c r="J1037" s="31" t="s">
        <v>4606</v>
      </c>
    </row>
    <row r="1038" spans="1:10" s="46" customFormat="1" ht="157.5">
      <c r="A1038" s="2" t="s">
        <v>1036</v>
      </c>
      <c r="B1038" s="4" t="s">
        <v>1104</v>
      </c>
      <c r="C1038" s="12" t="s">
        <v>1176</v>
      </c>
      <c r="D1038" s="8">
        <v>6</v>
      </c>
      <c r="E1038" s="23">
        <v>42110</v>
      </c>
      <c r="F1038" s="15" t="s">
        <v>2628</v>
      </c>
      <c r="G1038" s="26">
        <v>42075.672222222223</v>
      </c>
      <c r="H1038" s="15" t="s">
        <v>2629</v>
      </c>
      <c r="I1038" s="31" t="s">
        <v>4607</v>
      </c>
      <c r="J1038" s="31" t="s">
        <v>4608</v>
      </c>
    </row>
    <row r="1039" spans="1:10" s="46" customFormat="1" ht="90">
      <c r="A1039" s="2" t="s">
        <v>1037</v>
      </c>
      <c r="B1039" s="4" t="s">
        <v>1104</v>
      </c>
      <c r="C1039" s="12" t="s">
        <v>2405</v>
      </c>
      <c r="D1039" s="8">
        <v>7</v>
      </c>
      <c r="E1039" s="23">
        <v>42110</v>
      </c>
      <c r="F1039" s="15" t="s">
        <v>2630</v>
      </c>
      <c r="G1039" s="26">
        <v>42104.597916666666</v>
      </c>
      <c r="H1039" s="15" t="s">
        <v>2631</v>
      </c>
      <c r="I1039" s="15" t="s">
        <v>4609</v>
      </c>
      <c r="J1039" s="15" t="s">
        <v>4610</v>
      </c>
    </row>
    <row r="1040" spans="1:10" s="46" customFormat="1" ht="101.25">
      <c r="A1040" s="2" t="s">
        <v>1038</v>
      </c>
      <c r="B1040" s="4" t="s">
        <v>1104</v>
      </c>
      <c r="C1040" s="12" t="s">
        <v>2405</v>
      </c>
      <c r="D1040" s="8">
        <v>8</v>
      </c>
      <c r="E1040" s="23">
        <v>42110</v>
      </c>
      <c r="F1040" s="15" t="s">
        <v>2630</v>
      </c>
      <c r="G1040" s="26">
        <v>42108.455555555556</v>
      </c>
      <c r="H1040" s="15" t="s">
        <v>2632</v>
      </c>
      <c r="I1040" s="15" t="s">
        <v>4611</v>
      </c>
      <c r="J1040" s="15" t="s">
        <v>4612</v>
      </c>
    </row>
    <row r="1041" spans="1:10" s="46" customFormat="1" ht="101.25">
      <c r="A1041" s="2" t="s">
        <v>1039</v>
      </c>
      <c r="B1041" s="4" t="s">
        <v>1104</v>
      </c>
      <c r="C1041" s="12" t="s">
        <v>2405</v>
      </c>
      <c r="D1041" s="8">
        <v>9</v>
      </c>
      <c r="E1041" s="23">
        <v>42110</v>
      </c>
      <c r="F1041" s="15" t="s">
        <v>2630</v>
      </c>
      <c r="G1041" s="26">
        <v>42108.455555555556</v>
      </c>
      <c r="H1041" s="15" t="s">
        <v>2632</v>
      </c>
      <c r="I1041" s="15" t="s">
        <v>4613</v>
      </c>
      <c r="J1041" s="15" t="s">
        <v>4614</v>
      </c>
    </row>
    <row r="1042" spans="1:10" s="46" customFormat="1" ht="33.75">
      <c r="A1042" s="2" t="s">
        <v>1040</v>
      </c>
      <c r="B1042" s="4" t="s">
        <v>1104</v>
      </c>
      <c r="C1042" s="12" t="s">
        <v>2405</v>
      </c>
      <c r="D1042" s="8">
        <v>10</v>
      </c>
      <c r="E1042" s="23">
        <v>42110</v>
      </c>
      <c r="F1042" s="15" t="s">
        <v>2630</v>
      </c>
      <c r="G1042" s="26">
        <v>42108.455555555556</v>
      </c>
      <c r="H1042" s="15" t="s">
        <v>2632</v>
      </c>
      <c r="I1042" s="15" t="s">
        <v>4615</v>
      </c>
      <c r="J1042" s="15" t="s">
        <v>4616</v>
      </c>
    </row>
    <row r="1043" spans="1:10" s="46" customFormat="1" ht="56.25">
      <c r="A1043" s="2" t="s">
        <v>1041</v>
      </c>
      <c r="B1043" s="4" t="s">
        <v>1104</v>
      </c>
      <c r="C1043" s="12" t="s">
        <v>1232</v>
      </c>
      <c r="D1043" s="8">
        <v>11</v>
      </c>
      <c r="E1043" s="23">
        <v>42110</v>
      </c>
      <c r="F1043" s="15" t="s">
        <v>2284</v>
      </c>
      <c r="G1043" s="26">
        <v>42108.455555555556</v>
      </c>
      <c r="H1043" s="15" t="s">
        <v>2632</v>
      </c>
      <c r="I1043" s="15" t="s">
        <v>4617</v>
      </c>
      <c r="J1043" s="15" t="s">
        <v>4618</v>
      </c>
    </row>
    <row r="1044" spans="1:10" s="46" customFormat="1" ht="67.5">
      <c r="A1044" s="2" t="s">
        <v>1042</v>
      </c>
      <c r="B1044" s="4" t="s">
        <v>1104</v>
      </c>
      <c r="C1044" s="12" t="s">
        <v>1379</v>
      </c>
      <c r="D1044" s="8">
        <v>12</v>
      </c>
      <c r="E1044" s="23">
        <v>42110</v>
      </c>
      <c r="F1044" s="15" t="s">
        <v>1379</v>
      </c>
      <c r="G1044" s="15" t="s">
        <v>1665</v>
      </c>
      <c r="H1044" s="15" t="s">
        <v>1665</v>
      </c>
      <c r="I1044" s="15" t="s">
        <v>4619</v>
      </c>
      <c r="J1044" s="15" t="s">
        <v>4620</v>
      </c>
    </row>
    <row r="1045" spans="1:10" s="46" customFormat="1" ht="123.75">
      <c r="A1045" s="2" t="s">
        <v>1043</v>
      </c>
      <c r="B1045" s="4" t="s">
        <v>1104</v>
      </c>
      <c r="C1045" s="12" t="s">
        <v>1379</v>
      </c>
      <c r="D1045" s="8">
        <v>13</v>
      </c>
      <c r="E1045" s="23">
        <v>42110</v>
      </c>
      <c r="F1045" s="15" t="s">
        <v>1379</v>
      </c>
      <c r="G1045" s="15" t="s">
        <v>1665</v>
      </c>
      <c r="H1045" s="15" t="s">
        <v>1665</v>
      </c>
      <c r="I1045" s="15" t="s">
        <v>4621</v>
      </c>
      <c r="J1045" s="15" t="s">
        <v>4622</v>
      </c>
    </row>
    <row r="1046" spans="1:10" s="46" customFormat="1" ht="123.75">
      <c r="A1046" s="2" t="s">
        <v>1044</v>
      </c>
      <c r="B1046" s="4" t="s">
        <v>1104</v>
      </c>
      <c r="C1046" s="12" t="s">
        <v>1566</v>
      </c>
      <c r="D1046" s="8">
        <v>14</v>
      </c>
      <c r="E1046" s="23">
        <v>42110</v>
      </c>
      <c r="F1046" s="15" t="s">
        <v>2633</v>
      </c>
      <c r="G1046" s="26">
        <v>42082.883333333331</v>
      </c>
      <c r="H1046" s="15" t="s">
        <v>2634</v>
      </c>
      <c r="I1046" s="31" t="s">
        <v>4623</v>
      </c>
      <c r="J1046" s="31" t="s">
        <v>4624</v>
      </c>
    </row>
    <row r="1047" spans="1:10" s="46" customFormat="1" ht="33.75">
      <c r="A1047" s="2" t="s">
        <v>1045</v>
      </c>
      <c r="B1047" s="4" t="s">
        <v>1104</v>
      </c>
      <c r="C1047" s="12" t="s">
        <v>1566</v>
      </c>
      <c r="D1047" s="8">
        <v>15</v>
      </c>
      <c r="E1047" s="23">
        <v>42110</v>
      </c>
      <c r="F1047" s="15" t="s">
        <v>2633</v>
      </c>
      <c r="G1047" s="26">
        <v>42105.7</v>
      </c>
      <c r="H1047" s="15" t="s">
        <v>2635</v>
      </c>
      <c r="I1047" s="15" t="s">
        <v>4625</v>
      </c>
      <c r="J1047" s="15" t="s">
        <v>4626</v>
      </c>
    </row>
    <row r="1048" spans="1:10" s="46" customFormat="1" ht="123.75">
      <c r="A1048" s="2" t="s">
        <v>1046</v>
      </c>
      <c r="B1048" s="4" t="s">
        <v>1104</v>
      </c>
      <c r="C1048" s="12" t="s">
        <v>1469</v>
      </c>
      <c r="D1048" s="8">
        <v>16</v>
      </c>
      <c r="E1048" s="23">
        <v>42110</v>
      </c>
      <c r="F1048" s="15" t="s">
        <v>2636</v>
      </c>
      <c r="G1048" s="26">
        <v>42081.756944444445</v>
      </c>
      <c r="H1048" s="15" t="s">
        <v>2637</v>
      </c>
      <c r="I1048" s="15" t="s">
        <v>4627</v>
      </c>
      <c r="J1048" s="15" t="s">
        <v>4628</v>
      </c>
    </row>
    <row r="1049" spans="1:10" s="46" customFormat="1" ht="67.5">
      <c r="A1049" s="2" t="s">
        <v>1047</v>
      </c>
      <c r="B1049" s="4" t="s">
        <v>1104</v>
      </c>
      <c r="C1049" s="12" t="s">
        <v>1144</v>
      </c>
      <c r="D1049" s="8">
        <v>17</v>
      </c>
      <c r="E1049" s="23">
        <v>42110</v>
      </c>
      <c r="F1049" s="15" t="s">
        <v>2638</v>
      </c>
      <c r="G1049" s="15" t="s">
        <v>1665</v>
      </c>
      <c r="H1049" s="15" t="s">
        <v>1665</v>
      </c>
      <c r="I1049" s="24" t="s">
        <v>4629</v>
      </c>
      <c r="J1049" s="15" t="s">
        <v>4630</v>
      </c>
    </row>
    <row r="1050" spans="1:10" s="46" customFormat="1" ht="56.25">
      <c r="A1050" s="2" t="s">
        <v>1048</v>
      </c>
      <c r="B1050" s="4" t="s">
        <v>1104</v>
      </c>
      <c r="C1050" s="12" t="s">
        <v>1478</v>
      </c>
      <c r="D1050" s="8">
        <v>18</v>
      </c>
      <c r="E1050" s="23">
        <v>42110</v>
      </c>
      <c r="F1050" s="15" t="s">
        <v>2639</v>
      </c>
      <c r="G1050" s="26">
        <v>42107.779166666667</v>
      </c>
      <c r="H1050" s="15" t="s">
        <v>2640</v>
      </c>
      <c r="I1050" s="15" t="s">
        <v>4631</v>
      </c>
      <c r="J1050" s="15" t="s">
        <v>4632</v>
      </c>
    </row>
    <row r="1051" spans="1:10" s="46" customFormat="1" ht="135">
      <c r="A1051" s="2" t="s">
        <v>1049</v>
      </c>
      <c r="B1051" s="4" t="s">
        <v>1104</v>
      </c>
      <c r="C1051" s="12" t="s">
        <v>2514</v>
      </c>
      <c r="D1051" s="8">
        <v>19</v>
      </c>
      <c r="E1051" s="23">
        <v>42110</v>
      </c>
      <c r="F1051" s="15" t="s">
        <v>2641</v>
      </c>
      <c r="G1051" s="26">
        <v>42107.629861111112</v>
      </c>
      <c r="H1051" s="15" t="s">
        <v>2642</v>
      </c>
      <c r="I1051" s="15" t="s">
        <v>4633</v>
      </c>
      <c r="J1051" s="15" t="s">
        <v>4634</v>
      </c>
    </row>
    <row r="1052" spans="1:10" s="46" customFormat="1" ht="123.75">
      <c r="A1052" s="2" t="s">
        <v>1050</v>
      </c>
      <c r="B1052" s="4" t="s">
        <v>1104</v>
      </c>
      <c r="C1052" s="32" t="s">
        <v>2643</v>
      </c>
      <c r="D1052" s="8">
        <v>20</v>
      </c>
      <c r="E1052" s="23">
        <v>42110</v>
      </c>
      <c r="F1052" s="15" t="s">
        <v>2644</v>
      </c>
      <c r="G1052" s="26">
        <v>42103.427777777775</v>
      </c>
      <c r="H1052" s="15" t="s">
        <v>2645</v>
      </c>
      <c r="I1052" s="15" t="s">
        <v>4635</v>
      </c>
      <c r="J1052" s="15" t="s">
        <v>4636</v>
      </c>
    </row>
    <row r="1053" spans="1:10" s="46" customFormat="1" ht="22.5">
      <c r="A1053" s="2" t="s">
        <v>1051</v>
      </c>
      <c r="B1053" s="4" t="s">
        <v>1104</v>
      </c>
      <c r="C1053" s="12" t="s">
        <v>1158</v>
      </c>
      <c r="D1053" s="6">
        <v>1</v>
      </c>
      <c r="E1053" s="23">
        <v>42117</v>
      </c>
      <c r="F1053" s="31" t="s">
        <v>2646</v>
      </c>
      <c r="G1053" s="16">
        <v>42096.46875</v>
      </c>
      <c r="H1053" s="26" t="s">
        <v>2647</v>
      </c>
      <c r="I1053" s="31" t="s">
        <v>4637</v>
      </c>
      <c r="J1053" s="31" t="s">
        <v>4638</v>
      </c>
    </row>
    <row r="1054" spans="1:10" s="46" customFormat="1" ht="348.75">
      <c r="A1054" s="2" t="s">
        <v>1052</v>
      </c>
      <c r="B1054" s="4" t="s">
        <v>1104</v>
      </c>
      <c r="C1054" s="12" t="s">
        <v>1144</v>
      </c>
      <c r="D1054" s="6">
        <v>2</v>
      </c>
      <c r="E1054" s="23">
        <v>42117</v>
      </c>
      <c r="F1054" s="31" t="s">
        <v>2648</v>
      </c>
      <c r="G1054" s="16" t="s">
        <v>1665</v>
      </c>
      <c r="H1054" s="26" t="s">
        <v>1665</v>
      </c>
      <c r="I1054" s="31" t="s">
        <v>4639</v>
      </c>
      <c r="J1054" s="31" t="s">
        <v>4640</v>
      </c>
    </row>
    <row r="1055" spans="1:10" s="46" customFormat="1" ht="213.75">
      <c r="A1055" s="2" t="s">
        <v>1053</v>
      </c>
      <c r="B1055" s="4" t="s">
        <v>1104</v>
      </c>
      <c r="C1055" s="12" t="s">
        <v>1380</v>
      </c>
      <c r="D1055" s="6">
        <v>3</v>
      </c>
      <c r="E1055" s="23">
        <v>42117</v>
      </c>
      <c r="F1055" s="31" t="s">
        <v>2649</v>
      </c>
      <c r="G1055" s="16">
        <v>42108.656944444447</v>
      </c>
      <c r="H1055" s="26" t="s">
        <v>2650</v>
      </c>
      <c r="I1055" s="31" t="s">
        <v>4641</v>
      </c>
      <c r="J1055" s="31" t="s">
        <v>4642</v>
      </c>
    </row>
    <row r="1056" spans="1:10" s="46" customFormat="1" ht="45">
      <c r="A1056" s="2" t="s">
        <v>1054</v>
      </c>
      <c r="B1056" s="4" t="s">
        <v>1104</v>
      </c>
      <c r="C1056" s="12" t="s">
        <v>1380</v>
      </c>
      <c r="D1056" s="6">
        <v>4</v>
      </c>
      <c r="E1056" s="23">
        <v>42117</v>
      </c>
      <c r="F1056" s="31" t="s">
        <v>2649</v>
      </c>
      <c r="G1056" s="16">
        <v>42108.656944444447</v>
      </c>
      <c r="H1056" s="26" t="s">
        <v>2650</v>
      </c>
      <c r="I1056" s="31" t="s">
        <v>4643</v>
      </c>
      <c r="J1056" s="31" t="s">
        <v>4644</v>
      </c>
    </row>
    <row r="1057" spans="1:10" s="46" customFormat="1" ht="146.25">
      <c r="A1057" s="2" t="s">
        <v>1055</v>
      </c>
      <c r="B1057" s="4" t="s">
        <v>1104</v>
      </c>
      <c r="C1057" s="12" t="s">
        <v>1172</v>
      </c>
      <c r="D1057" s="6">
        <v>5</v>
      </c>
      <c r="E1057" s="23">
        <v>42117</v>
      </c>
      <c r="F1057" s="31" t="s">
        <v>2627</v>
      </c>
      <c r="G1057" s="16">
        <v>42114.65625</v>
      </c>
      <c r="H1057" s="26" t="s">
        <v>2651</v>
      </c>
      <c r="I1057" s="31" t="s">
        <v>4645</v>
      </c>
      <c r="J1057" s="31" t="s">
        <v>4646</v>
      </c>
    </row>
    <row r="1058" spans="1:10" s="46" customFormat="1" ht="292.5">
      <c r="A1058" s="2" t="s">
        <v>1056</v>
      </c>
      <c r="B1058" s="4" t="s">
        <v>1104</v>
      </c>
      <c r="C1058" s="12" t="s">
        <v>1172</v>
      </c>
      <c r="D1058" s="6">
        <v>6</v>
      </c>
      <c r="E1058" s="23">
        <v>42117</v>
      </c>
      <c r="F1058" s="31" t="s">
        <v>2627</v>
      </c>
      <c r="G1058" s="16">
        <v>42085.531944444447</v>
      </c>
      <c r="H1058" s="26" t="s">
        <v>2652</v>
      </c>
      <c r="I1058" s="31" t="s">
        <v>4647</v>
      </c>
      <c r="J1058" s="31" t="s">
        <v>5657</v>
      </c>
    </row>
    <row r="1059" spans="1:10" s="46" customFormat="1" ht="33.75">
      <c r="A1059" s="2" t="s">
        <v>1057</v>
      </c>
      <c r="B1059" s="4" t="s">
        <v>1104</v>
      </c>
      <c r="C1059" s="12" t="s">
        <v>1127</v>
      </c>
      <c r="D1059" s="6">
        <v>7</v>
      </c>
      <c r="E1059" s="23">
        <v>42117</v>
      </c>
      <c r="F1059" s="31" t="s">
        <v>2653</v>
      </c>
      <c r="G1059" s="16">
        <v>42108.620833333334</v>
      </c>
      <c r="H1059" s="26" t="s">
        <v>2654</v>
      </c>
      <c r="I1059" s="31" t="s">
        <v>4648</v>
      </c>
      <c r="J1059" s="31" t="s">
        <v>4649</v>
      </c>
    </row>
    <row r="1060" spans="1:10" s="46" customFormat="1" ht="146.25">
      <c r="A1060" s="2" t="s">
        <v>1058</v>
      </c>
      <c r="B1060" s="4" t="s">
        <v>1104</v>
      </c>
      <c r="C1060" s="12" t="s">
        <v>2405</v>
      </c>
      <c r="D1060" s="6">
        <v>8</v>
      </c>
      <c r="E1060" s="23">
        <v>42117</v>
      </c>
      <c r="F1060" s="31" t="s">
        <v>2655</v>
      </c>
      <c r="G1060" s="16">
        <v>42108.955555555556</v>
      </c>
      <c r="H1060" s="26" t="s">
        <v>2632</v>
      </c>
      <c r="I1060" s="31" t="s">
        <v>4650</v>
      </c>
      <c r="J1060" s="31" t="s">
        <v>4651</v>
      </c>
    </row>
    <row r="1061" spans="1:10" s="46" customFormat="1" ht="78.75">
      <c r="A1061" s="2" t="s">
        <v>1059</v>
      </c>
      <c r="B1061" s="4" t="s">
        <v>1104</v>
      </c>
      <c r="C1061" s="12" t="s">
        <v>1566</v>
      </c>
      <c r="D1061" s="6">
        <v>9</v>
      </c>
      <c r="E1061" s="23">
        <v>42117</v>
      </c>
      <c r="F1061" s="31" t="s">
        <v>2633</v>
      </c>
      <c r="G1061" s="16">
        <v>42108.675000000003</v>
      </c>
      <c r="H1061" s="26" t="s">
        <v>2077</v>
      </c>
      <c r="I1061" s="31" t="s">
        <v>4652</v>
      </c>
      <c r="J1061" s="31" t="s">
        <v>4653</v>
      </c>
    </row>
    <row r="1062" spans="1:10" s="46" customFormat="1" ht="360">
      <c r="A1062" s="2" t="s">
        <v>1060</v>
      </c>
      <c r="B1062" s="4" t="s">
        <v>1104</v>
      </c>
      <c r="C1062" s="12" t="s">
        <v>1379</v>
      </c>
      <c r="D1062" s="6">
        <v>10</v>
      </c>
      <c r="E1062" s="23">
        <v>42117</v>
      </c>
      <c r="F1062" s="31" t="s">
        <v>1379</v>
      </c>
      <c r="G1062" s="16">
        <v>42110.632638888892</v>
      </c>
      <c r="H1062" s="26" t="s">
        <v>2656</v>
      </c>
      <c r="I1062" s="31" t="s">
        <v>4654</v>
      </c>
      <c r="J1062" s="31" t="s">
        <v>4655</v>
      </c>
    </row>
    <row r="1063" spans="1:10" s="46" customFormat="1" ht="202.5">
      <c r="A1063" s="2" t="s">
        <v>1061</v>
      </c>
      <c r="B1063" s="4" t="s">
        <v>1104</v>
      </c>
      <c r="C1063" s="12" t="s">
        <v>1478</v>
      </c>
      <c r="D1063" s="6">
        <v>11</v>
      </c>
      <c r="E1063" s="23">
        <v>42117</v>
      </c>
      <c r="F1063" s="31" t="s">
        <v>2639</v>
      </c>
      <c r="G1063" s="16">
        <v>42107.779166666667</v>
      </c>
      <c r="H1063" s="26" t="s">
        <v>2640</v>
      </c>
      <c r="I1063" s="31" t="s">
        <v>4656</v>
      </c>
      <c r="J1063" s="31" t="s">
        <v>4657</v>
      </c>
    </row>
    <row r="1064" spans="1:10" s="46" customFormat="1" ht="135">
      <c r="A1064" s="2" t="s">
        <v>1062</v>
      </c>
      <c r="B1064" s="4" t="s">
        <v>1104</v>
      </c>
      <c r="C1064" s="12" t="s">
        <v>2657</v>
      </c>
      <c r="D1064" s="6">
        <v>12</v>
      </c>
      <c r="E1064" s="23">
        <v>42117</v>
      </c>
      <c r="F1064" s="31" t="s">
        <v>2658</v>
      </c>
      <c r="G1064" s="16">
        <v>42109.824999999997</v>
      </c>
      <c r="H1064" s="26" t="s">
        <v>2658</v>
      </c>
      <c r="I1064" s="31" t="s">
        <v>4658</v>
      </c>
      <c r="J1064" s="31" t="s">
        <v>4659</v>
      </c>
    </row>
    <row r="1065" spans="1:10" s="46" customFormat="1" ht="45">
      <c r="A1065" s="2" t="s">
        <v>1063</v>
      </c>
      <c r="B1065" s="4" t="s">
        <v>1104</v>
      </c>
      <c r="C1065" s="12" t="s">
        <v>2592</v>
      </c>
      <c r="D1065" s="6">
        <v>13</v>
      </c>
      <c r="E1065" s="23">
        <v>42117</v>
      </c>
      <c r="F1065" s="31" t="s">
        <v>2659</v>
      </c>
      <c r="G1065" s="16">
        <v>42108.680555555555</v>
      </c>
      <c r="H1065" s="26" t="s">
        <v>2549</v>
      </c>
      <c r="I1065" s="31" t="s">
        <v>4660</v>
      </c>
      <c r="J1065" s="31" t="s">
        <v>4661</v>
      </c>
    </row>
    <row r="1066" spans="1:10" s="46" customFormat="1" ht="146.25">
      <c r="A1066" s="2" t="s">
        <v>1064</v>
      </c>
      <c r="B1066" s="4" t="s">
        <v>1104</v>
      </c>
      <c r="C1066" s="12" t="s">
        <v>1754</v>
      </c>
      <c r="D1066" s="6">
        <v>14</v>
      </c>
      <c r="E1066" s="23">
        <v>42117</v>
      </c>
      <c r="F1066" s="31" t="s">
        <v>1755</v>
      </c>
      <c r="G1066" s="16">
        <v>42111.637499999997</v>
      </c>
      <c r="H1066" s="26" t="s">
        <v>2660</v>
      </c>
      <c r="I1066" s="31" t="s">
        <v>4662</v>
      </c>
      <c r="J1066" s="31" t="s">
        <v>4663</v>
      </c>
    </row>
    <row r="1067" spans="1:10" s="46" customFormat="1" ht="22.5">
      <c r="A1067" s="2" t="s">
        <v>1065</v>
      </c>
      <c r="B1067" s="4" t="s">
        <v>1104</v>
      </c>
      <c r="C1067" s="12" t="s">
        <v>1316</v>
      </c>
      <c r="D1067" s="6">
        <v>15</v>
      </c>
      <c r="E1067" s="23">
        <v>42117</v>
      </c>
      <c r="F1067" s="31" t="s">
        <v>1984</v>
      </c>
      <c r="G1067" s="16">
        <v>42115.356944444444</v>
      </c>
      <c r="H1067" s="26" t="s">
        <v>1984</v>
      </c>
      <c r="I1067" s="31" t="s">
        <v>4664</v>
      </c>
      <c r="J1067" s="31" t="s">
        <v>4665</v>
      </c>
    </row>
    <row r="1068" spans="1:10" s="46" customFormat="1" ht="67.5">
      <c r="A1068" s="2" t="s">
        <v>1066</v>
      </c>
      <c r="B1068" s="4" t="s">
        <v>1104</v>
      </c>
      <c r="C1068" s="12" t="s">
        <v>1232</v>
      </c>
      <c r="D1068" s="6">
        <v>16</v>
      </c>
      <c r="E1068" s="23">
        <v>42117</v>
      </c>
      <c r="F1068" s="31" t="s">
        <v>2661</v>
      </c>
      <c r="G1068" s="16">
        <v>42115.536805555559</v>
      </c>
      <c r="H1068" s="26" t="s">
        <v>2662</v>
      </c>
      <c r="I1068" s="31" t="s">
        <v>4666</v>
      </c>
      <c r="J1068" s="31" t="s">
        <v>4667</v>
      </c>
    </row>
    <row r="1069" spans="1:10" s="46" customFormat="1" ht="45">
      <c r="A1069" s="2" t="s">
        <v>1067</v>
      </c>
      <c r="B1069" s="4" t="s">
        <v>1104</v>
      </c>
      <c r="C1069" s="12" t="s">
        <v>1334</v>
      </c>
      <c r="D1069" s="6">
        <v>1</v>
      </c>
      <c r="E1069" s="23">
        <v>42124</v>
      </c>
      <c r="F1069" s="31" t="s">
        <v>2442</v>
      </c>
      <c r="G1069" s="16">
        <v>42121.488888888889</v>
      </c>
      <c r="H1069" s="26" t="s">
        <v>2663</v>
      </c>
      <c r="I1069" s="31" t="s">
        <v>4668</v>
      </c>
      <c r="J1069" s="31" t="s">
        <v>4669</v>
      </c>
    </row>
    <row r="1070" spans="1:10" s="46" customFormat="1" ht="123.75">
      <c r="A1070" s="2" t="s">
        <v>1068</v>
      </c>
      <c r="B1070" s="4" t="s">
        <v>1104</v>
      </c>
      <c r="C1070" s="12" t="s">
        <v>2232</v>
      </c>
      <c r="D1070" s="6">
        <v>2</v>
      </c>
      <c r="E1070" s="23">
        <v>42124</v>
      </c>
      <c r="F1070" s="31" t="s">
        <v>2251</v>
      </c>
      <c r="G1070" s="16">
        <v>42118.423611111109</v>
      </c>
      <c r="H1070" s="26" t="s">
        <v>2664</v>
      </c>
      <c r="I1070" s="31" t="s">
        <v>4670</v>
      </c>
      <c r="J1070" s="31" t="s">
        <v>4671</v>
      </c>
    </row>
    <row r="1071" spans="1:10" s="46" customFormat="1" ht="78.75">
      <c r="A1071" s="2" t="s">
        <v>1069</v>
      </c>
      <c r="B1071" s="4" t="s">
        <v>1104</v>
      </c>
      <c r="C1071" s="12" t="s">
        <v>1158</v>
      </c>
      <c r="D1071" s="6">
        <v>3</v>
      </c>
      <c r="E1071" s="23">
        <v>42124</v>
      </c>
      <c r="F1071" s="31" t="s">
        <v>2665</v>
      </c>
      <c r="G1071" s="16">
        <v>42118.727777777778</v>
      </c>
      <c r="H1071" s="26" t="s">
        <v>2666</v>
      </c>
      <c r="I1071" s="31" t="s">
        <v>4672</v>
      </c>
      <c r="J1071" s="31" t="s">
        <v>4673</v>
      </c>
    </row>
    <row r="1072" spans="1:10" s="46" customFormat="1" ht="146.25">
      <c r="A1072" s="2" t="s">
        <v>1070</v>
      </c>
      <c r="B1072" s="4" t="s">
        <v>1104</v>
      </c>
      <c r="C1072" s="12" t="s">
        <v>1232</v>
      </c>
      <c r="D1072" s="6">
        <v>4</v>
      </c>
      <c r="E1072" s="23">
        <v>42124</v>
      </c>
      <c r="F1072" s="31" t="s">
        <v>1232</v>
      </c>
      <c r="G1072" s="16" t="s">
        <v>1665</v>
      </c>
      <c r="H1072" s="26" t="s">
        <v>1665</v>
      </c>
      <c r="I1072" s="31" t="s">
        <v>4674</v>
      </c>
      <c r="J1072" s="31" t="s">
        <v>4675</v>
      </c>
    </row>
    <row r="1073" spans="1:10" s="46" customFormat="1" ht="101.25">
      <c r="A1073" s="2" t="s">
        <v>1071</v>
      </c>
      <c r="B1073" s="4" t="s">
        <v>1104</v>
      </c>
      <c r="C1073" s="12" t="s">
        <v>1232</v>
      </c>
      <c r="D1073" s="6">
        <v>5</v>
      </c>
      <c r="E1073" s="23">
        <v>42124</v>
      </c>
      <c r="F1073" s="31" t="s">
        <v>1232</v>
      </c>
      <c r="G1073" s="16">
        <v>42118.6</v>
      </c>
      <c r="H1073" s="26" t="s">
        <v>2667</v>
      </c>
      <c r="I1073" s="31" t="s">
        <v>4676</v>
      </c>
      <c r="J1073" s="31" t="s">
        <v>4677</v>
      </c>
    </row>
    <row r="1074" spans="1:10" s="46" customFormat="1" ht="78.75">
      <c r="A1074" s="2" t="s">
        <v>1072</v>
      </c>
      <c r="B1074" s="4" t="s">
        <v>1104</v>
      </c>
      <c r="C1074" s="12" t="s">
        <v>1360</v>
      </c>
      <c r="D1074" s="6">
        <v>6</v>
      </c>
      <c r="E1074" s="23">
        <v>42124</v>
      </c>
      <c r="F1074" s="31" t="s">
        <v>1360</v>
      </c>
      <c r="G1074" s="16">
        <v>42115.475694444445</v>
      </c>
      <c r="H1074" s="26" t="s">
        <v>2668</v>
      </c>
      <c r="I1074" s="31" t="s">
        <v>4678</v>
      </c>
      <c r="J1074" s="31" t="s">
        <v>4679</v>
      </c>
    </row>
    <row r="1075" spans="1:10" s="46" customFormat="1" ht="202.5">
      <c r="A1075" s="2" t="s">
        <v>1073</v>
      </c>
      <c r="B1075" s="4" t="s">
        <v>1104</v>
      </c>
      <c r="C1075" s="12" t="s">
        <v>1566</v>
      </c>
      <c r="D1075" s="6">
        <v>7</v>
      </c>
      <c r="E1075" s="23">
        <v>42124</v>
      </c>
      <c r="F1075" s="31" t="s">
        <v>2633</v>
      </c>
      <c r="G1075" s="16">
        <v>42118.418749999997</v>
      </c>
      <c r="H1075" s="26" t="s">
        <v>2669</v>
      </c>
      <c r="I1075" s="31" t="s">
        <v>4680</v>
      </c>
      <c r="J1075" s="31" t="s">
        <v>4681</v>
      </c>
    </row>
    <row r="1076" spans="1:10" s="46" customFormat="1" ht="135">
      <c r="A1076" s="2" t="s">
        <v>1074</v>
      </c>
      <c r="B1076" s="4" t="s">
        <v>1104</v>
      </c>
      <c r="C1076" s="12" t="s">
        <v>1566</v>
      </c>
      <c r="D1076" s="6">
        <v>8</v>
      </c>
      <c r="E1076" s="23">
        <v>42124</v>
      </c>
      <c r="F1076" s="31" t="s">
        <v>2633</v>
      </c>
      <c r="G1076" s="16">
        <v>42116.361111111109</v>
      </c>
      <c r="H1076" s="26" t="s">
        <v>2664</v>
      </c>
      <c r="I1076" s="31" t="s">
        <v>4682</v>
      </c>
      <c r="J1076" s="31" t="s">
        <v>4683</v>
      </c>
    </row>
    <row r="1077" spans="1:10" s="46" customFormat="1" ht="247.5">
      <c r="A1077" s="2" t="s">
        <v>1075</v>
      </c>
      <c r="B1077" s="4" t="s">
        <v>1104</v>
      </c>
      <c r="C1077" s="12" t="s">
        <v>1334</v>
      </c>
      <c r="D1077" s="6">
        <v>1</v>
      </c>
      <c r="E1077" s="23">
        <v>42131</v>
      </c>
      <c r="F1077" s="31" t="s">
        <v>2442</v>
      </c>
      <c r="G1077" s="16">
        <v>42123.960416666669</v>
      </c>
      <c r="H1077" s="26" t="s">
        <v>2670</v>
      </c>
      <c r="I1077" s="26" t="s">
        <v>4684</v>
      </c>
      <c r="J1077" s="26" t="s">
        <v>4685</v>
      </c>
    </row>
    <row r="1078" spans="1:10" s="46" customFormat="1" ht="33.75">
      <c r="A1078" s="2" t="s">
        <v>1076</v>
      </c>
      <c r="B1078" s="4" t="s">
        <v>1104</v>
      </c>
      <c r="C1078" s="12" t="s">
        <v>1217</v>
      </c>
      <c r="D1078" s="6">
        <v>2</v>
      </c>
      <c r="E1078" s="23">
        <v>42131</v>
      </c>
      <c r="F1078" s="31" t="s">
        <v>2671</v>
      </c>
      <c r="G1078" s="16">
        <v>42124.359722222223</v>
      </c>
      <c r="H1078" s="26" t="s">
        <v>2671</v>
      </c>
      <c r="I1078" s="26" t="s">
        <v>4686</v>
      </c>
      <c r="J1078" s="26" t="s">
        <v>4687</v>
      </c>
    </row>
    <row r="1079" spans="1:10" s="46" customFormat="1" ht="33.75">
      <c r="A1079" s="2" t="s">
        <v>1077</v>
      </c>
      <c r="B1079" s="4" t="s">
        <v>1104</v>
      </c>
      <c r="C1079" s="12" t="s">
        <v>2317</v>
      </c>
      <c r="D1079" s="6">
        <v>3</v>
      </c>
      <c r="E1079" s="23">
        <v>42131</v>
      </c>
      <c r="F1079" s="31" t="s">
        <v>2317</v>
      </c>
      <c r="G1079" s="16">
        <v>42126.730555555558</v>
      </c>
      <c r="H1079" s="26" t="s">
        <v>2672</v>
      </c>
      <c r="I1079" s="26" t="s">
        <v>4688</v>
      </c>
      <c r="J1079" s="26" t="s">
        <v>4689</v>
      </c>
    </row>
    <row r="1080" spans="1:10" s="46" customFormat="1" ht="168.75">
      <c r="A1080" s="2" t="s">
        <v>1078</v>
      </c>
      <c r="B1080" s="4" t="s">
        <v>1104</v>
      </c>
      <c r="C1080" s="12" t="s">
        <v>1144</v>
      </c>
      <c r="D1080" s="6">
        <v>4</v>
      </c>
      <c r="E1080" s="23">
        <v>42131</v>
      </c>
      <c r="F1080" s="31" t="s">
        <v>2673</v>
      </c>
      <c r="G1080" s="16" t="s">
        <v>1665</v>
      </c>
      <c r="H1080" s="26" t="s">
        <v>1665</v>
      </c>
      <c r="I1080" s="26" t="s">
        <v>4690</v>
      </c>
      <c r="J1080" s="43" t="s">
        <v>4691</v>
      </c>
    </row>
    <row r="1081" spans="1:10" s="46" customFormat="1" ht="33.75">
      <c r="A1081" s="2" t="s">
        <v>1079</v>
      </c>
      <c r="B1081" s="4" t="s">
        <v>1104</v>
      </c>
      <c r="C1081" s="12" t="s">
        <v>1236</v>
      </c>
      <c r="D1081" s="6">
        <v>5</v>
      </c>
      <c r="E1081" s="23">
        <v>42131</v>
      </c>
      <c r="F1081" s="31" t="s">
        <v>1944</v>
      </c>
      <c r="G1081" s="16">
        <v>42124.864583333336</v>
      </c>
      <c r="H1081" s="26" t="s">
        <v>2674</v>
      </c>
      <c r="I1081" s="26" t="s">
        <v>4692</v>
      </c>
      <c r="J1081" s="31" t="s">
        <v>4693</v>
      </c>
    </row>
    <row r="1082" spans="1:10" s="46" customFormat="1" ht="123.75">
      <c r="A1082" s="2" t="s">
        <v>1080</v>
      </c>
      <c r="B1082" s="4" t="s">
        <v>1104</v>
      </c>
      <c r="C1082" s="12" t="s">
        <v>1232</v>
      </c>
      <c r="D1082" s="6">
        <v>6</v>
      </c>
      <c r="E1082" s="23">
        <v>42131</v>
      </c>
      <c r="F1082" s="31" t="s">
        <v>1232</v>
      </c>
      <c r="G1082" s="16">
        <v>42123.609027777777</v>
      </c>
      <c r="H1082" s="26" t="s">
        <v>2675</v>
      </c>
      <c r="I1082" s="31" t="s">
        <v>4694</v>
      </c>
      <c r="J1082" s="43" t="s">
        <v>4695</v>
      </c>
    </row>
    <row r="1083" spans="1:10" s="46" customFormat="1" ht="56.25">
      <c r="A1083" s="2" t="s">
        <v>1081</v>
      </c>
      <c r="B1083" s="4" t="s">
        <v>1104</v>
      </c>
      <c r="C1083" s="12" t="s">
        <v>2445</v>
      </c>
      <c r="D1083" s="6">
        <v>7</v>
      </c>
      <c r="E1083" s="23">
        <v>42131</v>
      </c>
      <c r="F1083" s="31" t="s">
        <v>2676</v>
      </c>
      <c r="G1083" s="16">
        <v>42129.412499999999</v>
      </c>
      <c r="H1083" s="26" t="s">
        <v>2677</v>
      </c>
      <c r="I1083" s="31" t="s">
        <v>4696</v>
      </c>
      <c r="J1083" s="31" t="s">
        <v>4697</v>
      </c>
    </row>
    <row r="1084" spans="1:10" s="46" customFormat="1" ht="90">
      <c r="A1084" s="2" t="s">
        <v>1082</v>
      </c>
      <c r="B1084" s="4" t="s">
        <v>1104</v>
      </c>
      <c r="C1084" s="12" t="s">
        <v>2232</v>
      </c>
      <c r="D1084" s="6">
        <v>1</v>
      </c>
      <c r="E1084" s="23">
        <v>42138</v>
      </c>
      <c r="F1084" s="31" t="s">
        <v>2251</v>
      </c>
      <c r="G1084" s="16">
        <v>42135.459722222222</v>
      </c>
      <c r="H1084" s="26" t="s">
        <v>2678</v>
      </c>
      <c r="I1084" s="31" t="s">
        <v>4698</v>
      </c>
      <c r="J1084" s="31" t="s">
        <v>4699</v>
      </c>
    </row>
    <row r="1085" spans="1:10" s="46" customFormat="1" ht="33.75">
      <c r="A1085" s="2" t="s">
        <v>1083</v>
      </c>
      <c r="B1085" s="4" t="s">
        <v>1104</v>
      </c>
      <c r="C1085" s="12" t="s">
        <v>2358</v>
      </c>
      <c r="D1085" s="6">
        <v>2</v>
      </c>
      <c r="E1085" s="23">
        <v>42138</v>
      </c>
      <c r="F1085" s="31" t="s">
        <v>2360</v>
      </c>
      <c r="G1085" s="16">
        <v>42136.370833333334</v>
      </c>
      <c r="H1085" s="26" t="s">
        <v>2360</v>
      </c>
      <c r="I1085" s="31" t="s">
        <v>4700</v>
      </c>
      <c r="J1085" s="31" t="s">
        <v>4701</v>
      </c>
    </row>
    <row r="1086" spans="1:10" s="46" customFormat="1" ht="56.25">
      <c r="A1086" s="2" t="s">
        <v>1084</v>
      </c>
      <c r="B1086" s="4" t="s">
        <v>1104</v>
      </c>
      <c r="C1086" s="12" t="s">
        <v>1232</v>
      </c>
      <c r="D1086" s="6">
        <v>3</v>
      </c>
      <c r="E1086" s="23">
        <v>42138</v>
      </c>
      <c r="F1086" s="31" t="s">
        <v>2284</v>
      </c>
      <c r="G1086" s="16">
        <v>42130.705555555556</v>
      </c>
      <c r="H1086" s="26" t="s">
        <v>2679</v>
      </c>
      <c r="I1086" s="31" t="s">
        <v>4702</v>
      </c>
      <c r="J1086" s="31" t="s">
        <v>4703</v>
      </c>
    </row>
    <row r="1087" spans="1:10" s="46" customFormat="1" ht="56.25">
      <c r="A1087" s="2" t="s">
        <v>1085</v>
      </c>
      <c r="B1087" s="4" t="s">
        <v>1104</v>
      </c>
      <c r="C1087" s="12" t="s">
        <v>1232</v>
      </c>
      <c r="D1087" s="6">
        <v>4</v>
      </c>
      <c r="E1087" s="23">
        <v>42138</v>
      </c>
      <c r="F1087" s="31" t="s">
        <v>2284</v>
      </c>
      <c r="G1087" s="16">
        <v>42134.518055555556</v>
      </c>
      <c r="H1087" s="26" t="s">
        <v>2680</v>
      </c>
      <c r="I1087" s="31" t="s">
        <v>4704</v>
      </c>
      <c r="J1087" s="31" t="s">
        <v>4705</v>
      </c>
    </row>
    <row r="1088" spans="1:10" s="46" customFormat="1" ht="56.25">
      <c r="A1088" s="2" t="s">
        <v>1086</v>
      </c>
      <c r="B1088" s="4" t="s">
        <v>1104</v>
      </c>
      <c r="C1088" s="12" t="s">
        <v>2317</v>
      </c>
      <c r="D1088" s="6">
        <v>5</v>
      </c>
      <c r="E1088" s="23">
        <v>42138</v>
      </c>
      <c r="F1088" s="31" t="s">
        <v>1153</v>
      </c>
      <c r="G1088" s="16">
        <v>42133.910416666666</v>
      </c>
      <c r="H1088" s="26" t="s">
        <v>2681</v>
      </c>
      <c r="I1088" s="31" t="s">
        <v>4706</v>
      </c>
      <c r="J1088" s="31" t="s">
        <v>4707</v>
      </c>
    </row>
    <row r="1089" spans="1:10" s="46" customFormat="1" ht="45">
      <c r="A1089" s="2" t="s">
        <v>1087</v>
      </c>
      <c r="B1089" s="4" t="s">
        <v>1104</v>
      </c>
      <c r="C1089" s="12" t="s">
        <v>1334</v>
      </c>
      <c r="D1089" s="6">
        <v>1</v>
      </c>
      <c r="E1089" s="23">
        <v>42145</v>
      </c>
      <c r="F1089" s="31" t="s">
        <v>2442</v>
      </c>
      <c r="G1089" s="16">
        <v>42137.681944444441</v>
      </c>
      <c r="H1089" s="26" t="s">
        <v>2682</v>
      </c>
      <c r="I1089" s="31" t="s">
        <v>4708</v>
      </c>
      <c r="J1089" s="31" t="s">
        <v>4709</v>
      </c>
    </row>
    <row r="1090" spans="1:10" s="46" customFormat="1" ht="101.25">
      <c r="A1090" s="2" t="s">
        <v>1088</v>
      </c>
      <c r="B1090" s="4" t="s">
        <v>1104</v>
      </c>
      <c r="C1090" s="12" t="s">
        <v>1232</v>
      </c>
      <c r="D1090" s="6">
        <v>2</v>
      </c>
      <c r="E1090" s="23">
        <v>42145</v>
      </c>
      <c r="F1090" s="31" t="s">
        <v>2284</v>
      </c>
      <c r="G1090" s="16">
        <v>42138.511111111111</v>
      </c>
      <c r="H1090" s="26" t="s">
        <v>2683</v>
      </c>
      <c r="I1090" s="31" t="s">
        <v>4710</v>
      </c>
      <c r="J1090" s="31" t="s">
        <v>4711</v>
      </c>
    </row>
    <row r="1091" spans="1:10" s="46" customFormat="1" ht="11.25">
      <c r="A1091" s="2" t="s">
        <v>1089</v>
      </c>
      <c r="B1091" s="4" t="s">
        <v>1104</v>
      </c>
      <c r="C1091" s="12" t="s">
        <v>1144</v>
      </c>
      <c r="D1091" s="6">
        <v>1</v>
      </c>
      <c r="E1091" s="23">
        <v>42152</v>
      </c>
      <c r="F1091" s="31" t="s">
        <v>1144</v>
      </c>
      <c r="G1091" s="16">
        <v>42150.306250000001</v>
      </c>
      <c r="H1091" s="26" t="s">
        <v>2466</v>
      </c>
      <c r="I1091" s="31" t="s">
        <v>4712</v>
      </c>
      <c r="J1091" s="31" t="s">
        <v>4713</v>
      </c>
    </row>
    <row r="1092" spans="1:10" s="46" customFormat="1" ht="157.5">
      <c r="A1092" s="2" t="s">
        <v>1090</v>
      </c>
      <c r="B1092" s="4" t="s">
        <v>1104</v>
      </c>
      <c r="C1092" s="12" t="s">
        <v>1232</v>
      </c>
      <c r="D1092" s="6">
        <v>2</v>
      </c>
      <c r="E1092" s="23">
        <v>42152</v>
      </c>
      <c r="F1092" s="31" t="s">
        <v>2284</v>
      </c>
      <c r="G1092" s="16">
        <v>42143.824305555558</v>
      </c>
      <c r="H1092" s="26" t="s">
        <v>2684</v>
      </c>
      <c r="I1092" s="31" t="s">
        <v>4714</v>
      </c>
      <c r="J1092" s="31" t="s">
        <v>4715</v>
      </c>
    </row>
    <row r="1093" spans="1:10" s="46" customFormat="1" ht="123.75">
      <c r="A1093" s="2" t="s">
        <v>1091</v>
      </c>
      <c r="B1093" s="4" t="s">
        <v>1104</v>
      </c>
      <c r="C1093" s="12" t="s">
        <v>1232</v>
      </c>
      <c r="D1093" s="6">
        <v>3</v>
      </c>
      <c r="E1093" s="23">
        <v>42152</v>
      </c>
      <c r="F1093" s="31" t="s">
        <v>2284</v>
      </c>
      <c r="G1093" s="16">
        <v>42143.824305555558</v>
      </c>
      <c r="H1093" s="26" t="s">
        <v>2684</v>
      </c>
      <c r="I1093" s="31" t="s">
        <v>4716</v>
      </c>
      <c r="J1093" s="31" t="s">
        <v>4717</v>
      </c>
    </row>
    <row r="1094" spans="1:10" s="46" customFormat="1" ht="112.5">
      <c r="A1094" s="2" t="s">
        <v>1092</v>
      </c>
      <c r="B1094" s="4" t="s">
        <v>1104</v>
      </c>
      <c r="C1094" s="12" t="s">
        <v>1232</v>
      </c>
      <c r="D1094" s="6">
        <v>4</v>
      </c>
      <c r="E1094" s="23">
        <v>42152</v>
      </c>
      <c r="F1094" s="31" t="s">
        <v>2284</v>
      </c>
      <c r="G1094" s="16">
        <v>42152.477777777778</v>
      </c>
      <c r="H1094" s="26" t="s">
        <v>1442</v>
      </c>
      <c r="I1094" s="31" t="s">
        <v>4718</v>
      </c>
      <c r="J1094" s="31" t="s">
        <v>4719</v>
      </c>
    </row>
    <row r="1095" spans="1:10" s="46" customFormat="1" ht="78.75">
      <c r="A1095" s="2" t="s">
        <v>1093</v>
      </c>
      <c r="B1095" s="4" t="s">
        <v>1104</v>
      </c>
      <c r="C1095" s="12" t="s">
        <v>2544</v>
      </c>
      <c r="D1095" s="6">
        <v>5</v>
      </c>
      <c r="E1095" s="23">
        <v>42152</v>
      </c>
      <c r="F1095" s="31" t="s">
        <v>2685</v>
      </c>
      <c r="G1095" s="16">
        <v>42147.417361111111</v>
      </c>
      <c r="H1095" s="26" t="s">
        <v>2686</v>
      </c>
      <c r="I1095" s="31" t="s">
        <v>4720</v>
      </c>
      <c r="J1095" s="31" t="s">
        <v>4721</v>
      </c>
    </row>
    <row r="1096" spans="1:10" s="46" customFormat="1" ht="33.75">
      <c r="A1096" s="2">
        <v>1094</v>
      </c>
      <c r="B1096" s="44" t="s">
        <v>4736</v>
      </c>
      <c r="C1096" s="47" t="s">
        <v>1176</v>
      </c>
      <c r="D1096" s="48">
        <v>1</v>
      </c>
      <c r="E1096" s="49">
        <v>42474</v>
      </c>
      <c r="F1096" s="47" t="s">
        <v>1899</v>
      </c>
      <c r="G1096" s="50">
        <v>42471.504166666666</v>
      </c>
      <c r="H1096" s="51" t="s">
        <v>4737</v>
      </c>
      <c r="I1096" s="52" t="s">
        <v>4738</v>
      </c>
      <c r="J1096" s="52" t="s">
        <v>4739</v>
      </c>
    </row>
    <row r="1097" spans="1:10" s="46" customFormat="1" ht="33.75">
      <c r="A1097" s="2">
        <v>1095</v>
      </c>
      <c r="B1097" s="44" t="s">
        <v>4736</v>
      </c>
      <c r="C1097" s="47" t="s">
        <v>1176</v>
      </c>
      <c r="D1097" s="48">
        <v>2</v>
      </c>
      <c r="E1097" s="49">
        <v>42474</v>
      </c>
      <c r="F1097" s="47" t="s">
        <v>1899</v>
      </c>
      <c r="G1097" s="50">
        <v>42468.648611111108</v>
      </c>
      <c r="H1097" s="51" t="s">
        <v>4740</v>
      </c>
      <c r="I1097" s="52" t="s">
        <v>4741</v>
      </c>
      <c r="J1097" s="52" t="s">
        <v>4742</v>
      </c>
    </row>
    <row r="1098" spans="1:10" s="46" customFormat="1" ht="33.75">
      <c r="A1098" s="2">
        <v>1096</v>
      </c>
      <c r="B1098" s="44" t="s">
        <v>4736</v>
      </c>
      <c r="C1098" s="47" t="s">
        <v>1176</v>
      </c>
      <c r="D1098" s="48">
        <v>3</v>
      </c>
      <c r="E1098" s="49">
        <v>42474</v>
      </c>
      <c r="F1098" s="47" t="s">
        <v>1899</v>
      </c>
      <c r="G1098" s="50">
        <v>42466.384027777778</v>
      </c>
      <c r="H1098" s="51" t="s">
        <v>4743</v>
      </c>
      <c r="I1098" s="52" t="s">
        <v>4744</v>
      </c>
      <c r="J1098" s="52" t="s">
        <v>4745</v>
      </c>
    </row>
    <row r="1099" spans="1:10" s="46" customFormat="1" ht="123.75">
      <c r="A1099" s="2">
        <v>1097</v>
      </c>
      <c r="B1099" s="44" t="s">
        <v>4736</v>
      </c>
      <c r="C1099" s="47" t="s">
        <v>1232</v>
      </c>
      <c r="D1099" s="48">
        <v>4</v>
      </c>
      <c r="E1099" s="49">
        <v>42474</v>
      </c>
      <c r="F1099" s="47" t="s">
        <v>1232</v>
      </c>
      <c r="G1099" s="50" t="s">
        <v>1665</v>
      </c>
      <c r="H1099" s="51" t="s">
        <v>1665</v>
      </c>
      <c r="I1099" s="52" t="s">
        <v>4746</v>
      </c>
      <c r="J1099" s="52" t="s">
        <v>4747</v>
      </c>
    </row>
    <row r="1100" spans="1:10" s="46" customFormat="1" ht="78.75">
      <c r="A1100" s="2">
        <v>1098</v>
      </c>
      <c r="B1100" s="44" t="s">
        <v>4736</v>
      </c>
      <c r="C1100" s="47" t="s">
        <v>1232</v>
      </c>
      <c r="D1100" s="48">
        <v>5</v>
      </c>
      <c r="E1100" s="49">
        <v>42474</v>
      </c>
      <c r="F1100" s="47" t="s">
        <v>1232</v>
      </c>
      <c r="G1100" s="50" t="s">
        <v>1665</v>
      </c>
      <c r="H1100" s="51" t="s">
        <v>1665</v>
      </c>
      <c r="I1100" s="47" t="s">
        <v>4748</v>
      </c>
      <c r="J1100" s="52" t="s">
        <v>4749</v>
      </c>
    </row>
    <row r="1101" spans="1:10" s="46" customFormat="1" ht="146.25">
      <c r="A1101" s="2">
        <v>1099</v>
      </c>
      <c r="B1101" s="44" t="s">
        <v>4736</v>
      </c>
      <c r="C1101" s="47" t="s">
        <v>4750</v>
      </c>
      <c r="D1101" s="48">
        <v>6</v>
      </c>
      <c r="E1101" s="49">
        <v>42474</v>
      </c>
      <c r="F1101" s="47" t="s">
        <v>4750</v>
      </c>
      <c r="G1101" s="50">
        <v>42425.656944444447</v>
      </c>
      <c r="H1101" s="51" t="s">
        <v>4751</v>
      </c>
      <c r="I1101" s="47" t="s">
        <v>4752</v>
      </c>
      <c r="J1101" s="52" t="s">
        <v>4995</v>
      </c>
    </row>
    <row r="1102" spans="1:10" s="46" customFormat="1" ht="78.75">
      <c r="A1102" s="2">
        <v>1100</v>
      </c>
      <c r="B1102" s="44" t="s">
        <v>4736</v>
      </c>
      <c r="C1102" s="47" t="s">
        <v>1379</v>
      </c>
      <c r="D1102" s="48">
        <v>7</v>
      </c>
      <c r="E1102" s="49">
        <v>42474</v>
      </c>
      <c r="F1102" s="47" t="s">
        <v>1379</v>
      </c>
      <c r="G1102" s="50" t="s">
        <v>1665</v>
      </c>
      <c r="H1102" s="51" t="s">
        <v>1665</v>
      </c>
      <c r="I1102" s="47" t="s">
        <v>4753</v>
      </c>
      <c r="J1102" s="47" t="s">
        <v>4754</v>
      </c>
    </row>
    <row r="1103" spans="1:10" s="46" customFormat="1" ht="213.75">
      <c r="A1103" s="2">
        <v>1101</v>
      </c>
      <c r="B1103" s="44" t="s">
        <v>4736</v>
      </c>
      <c r="C1103" s="47" t="s">
        <v>1196</v>
      </c>
      <c r="D1103" s="48">
        <v>8</v>
      </c>
      <c r="E1103" s="49">
        <v>42474</v>
      </c>
      <c r="F1103" s="47" t="s">
        <v>1196</v>
      </c>
      <c r="G1103" s="50">
        <v>42471.624305555553</v>
      </c>
      <c r="H1103" s="51" t="s">
        <v>4755</v>
      </c>
      <c r="I1103" s="47" t="s">
        <v>4756</v>
      </c>
      <c r="J1103" s="47" t="s">
        <v>4757</v>
      </c>
    </row>
    <row r="1104" spans="1:10" s="46" customFormat="1" ht="33.75">
      <c r="A1104" s="2">
        <v>1102</v>
      </c>
      <c r="B1104" s="44" t="s">
        <v>4736</v>
      </c>
      <c r="C1104" s="47" t="s">
        <v>1360</v>
      </c>
      <c r="D1104" s="48">
        <v>9</v>
      </c>
      <c r="E1104" s="49">
        <v>42474</v>
      </c>
      <c r="F1104" s="47" t="s">
        <v>1360</v>
      </c>
      <c r="G1104" s="50">
        <v>42471.629861111112</v>
      </c>
      <c r="H1104" s="51" t="s">
        <v>4758</v>
      </c>
      <c r="I1104" s="47" t="s">
        <v>4759</v>
      </c>
      <c r="J1104" s="47" t="s">
        <v>4760</v>
      </c>
    </row>
    <row r="1105" spans="1:10" s="46" customFormat="1" ht="123.75">
      <c r="A1105" s="2">
        <v>1103</v>
      </c>
      <c r="B1105" s="44" t="s">
        <v>4736</v>
      </c>
      <c r="C1105" s="47" t="s">
        <v>1127</v>
      </c>
      <c r="D1105" s="48">
        <v>10</v>
      </c>
      <c r="E1105" s="49">
        <v>42474</v>
      </c>
      <c r="F1105" s="47" t="s">
        <v>1127</v>
      </c>
      <c r="G1105" s="50" t="s">
        <v>1665</v>
      </c>
      <c r="H1105" s="51" t="s">
        <v>4761</v>
      </c>
      <c r="I1105" s="47" t="s">
        <v>4762</v>
      </c>
      <c r="J1105" s="47" t="s">
        <v>4763</v>
      </c>
    </row>
    <row r="1106" spans="1:10" s="46" customFormat="1" ht="56.25">
      <c r="A1106" s="2">
        <v>1104</v>
      </c>
      <c r="B1106" s="44" t="s">
        <v>4736</v>
      </c>
      <c r="C1106" s="47" t="s">
        <v>1176</v>
      </c>
      <c r="D1106" s="53" t="s">
        <v>4872</v>
      </c>
      <c r="E1106" s="49">
        <v>42481</v>
      </c>
      <c r="F1106" s="47" t="s">
        <v>4789</v>
      </c>
      <c r="G1106" s="50">
        <v>42478.566666666666</v>
      </c>
      <c r="H1106" s="51" t="s">
        <v>4790</v>
      </c>
      <c r="I1106" s="52" t="s">
        <v>4791</v>
      </c>
      <c r="J1106" s="52" t="s">
        <v>4792</v>
      </c>
    </row>
    <row r="1107" spans="1:10" s="46" customFormat="1" ht="45">
      <c r="A1107" s="2">
        <v>1105</v>
      </c>
      <c r="B1107" s="44" t="s">
        <v>4736</v>
      </c>
      <c r="C1107" s="47" t="s">
        <v>2190</v>
      </c>
      <c r="D1107" s="48">
        <v>1</v>
      </c>
      <c r="E1107" s="49">
        <v>42481</v>
      </c>
      <c r="F1107" s="47" t="s">
        <v>2164</v>
      </c>
      <c r="G1107" s="50">
        <v>42472.9</v>
      </c>
      <c r="H1107" s="51" t="s">
        <v>4764</v>
      </c>
      <c r="I1107" s="52" t="s">
        <v>4765</v>
      </c>
      <c r="J1107" s="52" t="s">
        <v>4766</v>
      </c>
    </row>
    <row r="1108" spans="1:10" s="46" customFormat="1" ht="22.5">
      <c r="A1108" s="2">
        <v>1106</v>
      </c>
      <c r="B1108" s="44" t="s">
        <v>4736</v>
      </c>
      <c r="C1108" s="47" t="s">
        <v>2190</v>
      </c>
      <c r="D1108" s="48">
        <v>2</v>
      </c>
      <c r="E1108" s="49">
        <v>42481</v>
      </c>
      <c r="F1108" s="47" t="s">
        <v>2164</v>
      </c>
      <c r="G1108" s="50">
        <v>42479.543055555558</v>
      </c>
      <c r="H1108" s="51" t="s">
        <v>4767</v>
      </c>
      <c r="I1108" s="52" t="s">
        <v>4768</v>
      </c>
      <c r="J1108" s="52" t="s">
        <v>4769</v>
      </c>
    </row>
    <row r="1109" spans="1:10" s="46" customFormat="1" ht="78.75">
      <c r="A1109" s="2">
        <v>1107</v>
      </c>
      <c r="B1109" s="44" t="s">
        <v>4736</v>
      </c>
      <c r="C1109" s="47" t="s">
        <v>1176</v>
      </c>
      <c r="D1109" s="48">
        <v>3</v>
      </c>
      <c r="E1109" s="49">
        <v>42481</v>
      </c>
      <c r="F1109" s="47" t="s">
        <v>1899</v>
      </c>
      <c r="G1109" s="50">
        <v>42471.518055555556</v>
      </c>
      <c r="H1109" s="51" t="s">
        <v>4770</v>
      </c>
      <c r="I1109" s="52" t="s">
        <v>4771</v>
      </c>
      <c r="J1109" s="54" t="s">
        <v>5658</v>
      </c>
    </row>
    <row r="1110" spans="1:10" s="46" customFormat="1" ht="112.5">
      <c r="A1110" s="2">
        <v>1108</v>
      </c>
      <c r="B1110" s="44" t="s">
        <v>4736</v>
      </c>
      <c r="C1110" s="47" t="s">
        <v>1176</v>
      </c>
      <c r="D1110" s="48">
        <v>4</v>
      </c>
      <c r="E1110" s="49">
        <v>42481</v>
      </c>
      <c r="F1110" s="47" t="s">
        <v>1899</v>
      </c>
      <c r="G1110" s="50">
        <v>42471.633333333331</v>
      </c>
      <c r="H1110" s="51" t="s">
        <v>4772</v>
      </c>
      <c r="I1110" s="52" t="s">
        <v>4773</v>
      </c>
      <c r="J1110" s="52" t="s">
        <v>4996</v>
      </c>
    </row>
    <row r="1111" spans="1:10" s="46" customFormat="1" ht="112.5">
      <c r="A1111" s="2">
        <v>1109</v>
      </c>
      <c r="B1111" s="44" t="s">
        <v>4736</v>
      </c>
      <c r="C1111" s="47" t="s">
        <v>1232</v>
      </c>
      <c r="D1111" s="48">
        <v>5</v>
      </c>
      <c r="E1111" s="49">
        <v>42481</v>
      </c>
      <c r="F1111" s="47" t="s">
        <v>1232</v>
      </c>
      <c r="G1111" s="50">
        <v>42478.636111111111</v>
      </c>
      <c r="H1111" s="51" t="s">
        <v>4774</v>
      </c>
      <c r="I1111" s="52" t="s">
        <v>4775</v>
      </c>
      <c r="J1111" s="52" t="s">
        <v>4776</v>
      </c>
    </row>
    <row r="1112" spans="1:10" s="46" customFormat="1" ht="191.25">
      <c r="A1112" s="2">
        <v>1110</v>
      </c>
      <c r="B1112" s="44" t="s">
        <v>4736</v>
      </c>
      <c r="C1112" s="47" t="s">
        <v>1380</v>
      </c>
      <c r="D1112" s="48">
        <v>6</v>
      </c>
      <c r="E1112" s="49">
        <v>42481</v>
      </c>
      <c r="F1112" s="47" t="s">
        <v>1380</v>
      </c>
      <c r="G1112" s="50">
        <v>42473.5625</v>
      </c>
      <c r="H1112" s="51" t="s">
        <v>4777</v>
      </c>
      <c r="I1112" s="52" t="s">
        <v>4778</v>
      </c>
      <c r="J1112" s="52" t="s">
        <v>4779</v>
      </c>
    </row>
    <row r="1113" spans="1:10" s="46" customFormat="1" ht="33.75">
      <c r="A1113" s="2">
        <v>1111</v>
      </c>
      <c r="B1113" s="44" t="s">
        <v>4736</v>
      </c>
      <c r="C1113" s="47" t="s">
        <v>2607</v>
      </c>
      <c r="D1113" s="48">
        <v>7</v>
      </c>
      <c r="E1113" s="49">
        <v>42481</v>
      </c>
      <c r="F1113" s="47" t="s">
        <v>1132</v>
      </c>
      <c r="G1113" s="50">
        <v>42472.50277777778</v>
      </c>
      <c r="H1113" s="51" t="s">
        <v>4780</v>
      </c>
      <c r="I1113" s="52" t="s">
        <v>4781</v>
      </c>
      <c r="J1113" s="52" t="s">
        <v>4782</v>
      </c>
    </row>
    <row r="1114" spans="1:10" s="46" customFormat="1" ht="292.5">
      <c r="A1114" s="2">
        <v>1112</v>
      </c>
      <c r="B1114" s="44" t="s">
        <v>4736</v>
      </c>
      <c r="C1114" s="47" t="s">
        <v>1144</v>
      </c>
      <c r="D1114" s="48">
        <v>8</v>
      </c>
      <c r="E1114" s="49">
        <v>42481</v>
      </c>
      <c r="F1114" s="47" t="s">
        <v>1144</v>
      </c>
      <c r="G1114" s="50">
        <v>42475.788194444445</v>
      </c>
      <c r="H1114" s="51" t="s">
        <v>4783</v>
      </c>
      <c r="I1114" s="52" t="s">
        <v>4784</v>
      </c>
      <c r="J1114" s="52" t="s">
        <v>4785</v>
      </c>
    </row>
    <row r="1115" spans="1:10" s="46" customFormat="1" ht="225">
      <c r="A1115" s="2">
        <v>1113</v>
      </c>
      <c r="B1115" s="44" t="s">
        <v>4736</v>
      </c>
      <c r="C1115" s="47" t="s">
        <v>1144</v>
      </c>
      <c r="D1115" s="48">
        <v>9</v>
      </c>
      <c r="E1115" s="49">
        <v>42481</v>
      </c>
      <c r="F1115" s="47" t="s">
        <v>1144</v>
      </c>
      <c r="G1115" s="50">
        <v>42478.566666666666</v>
      </c>
      <c r="H1115" s="51" t="s">
        <v>4786</v>
      </c>
      <c r="I1115" s="52" t="s">
        <v>4787</v>
      </c>
      <c r="J1115" s="52" t="s">
        <v>4788</v>
      </c>
    </row>
    <row r="1116" spans="1:10" s="46" customFormat="1" ht="33.75">
      <c r="A1116" s="2">
        <v>1114</v>
      </c>
      <c r="B1116" s="44" t="s">
        <v>4736</v>
      </c>
      <c r="C1116" s="47" t="s">
        <v>1176</v>
      </c>
      <c r="D1116" s="48">
        <v>1</v>
      </c>
      <c r="E1116" s="49">
        <v>42488</v>
      </c>
      <c r="F1116" s="47" t="s">
        <v>1899</v>
      </c>
      <c r="G1116" s="50">
        <v>42485.453472222223</v>
      </c>
      <c r="H1116" s="51" t="s">
        <v>4737</v>
      </c>
      <c r="I1116" s="52" t="s">
        <v>4793</v>
      </c>
      <c r="J1116" s="52" t="s">
        <v>4794</v>
      </c>
    </row>
    <row r="1117" spans="1:10" s="46" customFormat="1" ht="67.5">
      <c r="A1117" s="2">
        <v>1115</v>
      </c>
      <c r="B1117" s="44" t="s">
        <v>4736</v>
      </c>
      <c r="C1117" s="47" t="s">
        <v>1334</v>
      </c>
      <c r="D1117" s="48">
        <v>2</v>
      </c>
      <c r="E1117" s="49">
        <v>42488</v>
      </c>
      <c r="F1117" s="47" t="s">
        <v>2442</v>
      </c>
      <c r="G1117" s="50">
        <v>42483.352083333331</v>
      </c>
      <c r="H1117" s="51" t="s">
        <v>4795</v>
      </c>
      <c r="I1117" s="52" t="s">
        <v>4796</v>
      </c>
      <c r="J1117" s="52" t="s">
        <v>4997</v>
      </c>
    </row>
    <row r="1118" spans="1:10" s="46" customFormat="1" ht="90">
      <c r="A1118" s="2">
        <v>1116</v>
      </c>
      <c r="B1118" s="44" t="s">
        <v>4736</v>
      </c>
      <c r="C1118" s="47" t="s">
        <v>1232</v>
      </c>
      <c r="D1118" s="48">
        <v>3</v>
      </c>
      <c r="E1118" s="49">
        <v>42488</v>
      </c>
      <c r="F1118" s="47" t="s">
        <v>1232</v>
      </c>
      <c r="G1118" s="50">
        <v>42479.760416666664</v>
      </c>
      <c r="H1118" s="51" t="s">
        <v>4797</v>
      </c>
      <c r="I1118" s="52" t="s">
        <v>4798</v>
      </c>
      <c r="J1118" s="52" t="s">
        <v>4799</v>
      </c>
    </row>
    <row r="1119" spans="1:10" s="46" customFormat="1" ht="67.5">
      <c r="A1119" s="2">
        <v>1117</v>
      </c>
      <c r="B1119" s="44" t="s">
        <v>4736</v>
      </c>
      <c r="C1119" s="47" t="s">
        <v>1236</v>
      </c>
      <c r="D1119" s="48">
        <v>4</v>
      </c>
      <c r="E1119" s="49">
        <v>42488</v>
      </c>
      <c r="F1119" s="47" t="s">
        <v>1944</v>
      </c>
      <c r="G1119" s="50">
        <v>42481.446527777778</v>
      </c>
      <c r="H1119" s="51" t="s">
        <v>4800</v>
      </c>
      <c r="I1119" s="52" t="s">
        <v>4801</v>
      </c>
      <c r="J1119" s="52" t="s">
        <v>4802</v>
      </c>
    </row>
    <row r="1120" spans="1:10" s="46" customFormat="1" ht="101.25">
      <c r="A1120" s="2">
        <v>1118</v>
      </c>
      <c r="B1120" s="44" t="s">
        <v>4736</v>
      </c>
      <c r="C1120" s="47" t="s">
        <v>1279</v>
      </c>
      <c r="D1120" s="48">
        <v>5</v>
      </c>
      <c r="E1120" s="49">
        <v>42488</v>
      </c>
      <c r="F1120" s="47" t="s">
        <v>1132</v>
      </c>
      <c r="G1120" s="50">
        <v>42479.75277777778</v>
      </c>
      <c r="H1120" s="51" t="s">
        <v>4803</v>
      </c>
      <c r="I1120" s="52" t="s">
        <v>4804</v>
      </c>
      <c r="J1120" s="52" t="s">
        <v>4805</v>
      </c>
    </row>
    <row r="1121" spans="1:10" s="46" customFormat="1" ht="33.75">
      <c r="A1121" s="2">
        <v>1119</v>
      </c>
      <c r="B1121" s="44" t="s">
        <v>4736</v>
      </c>
      <c r="C1121" s="47" t="s">
        <v>2232</v>
      </c>
      <c r="D1121" s="48">
        <v>1</v>
      </c>
      <c r="E1121" s="49">
        <v>42495</v>
      </c>
      <c r="F1121" s="47" t="s">
        <v>2251</v>
      </c>
      <c r="G1121" s="50">
        <v>42492.640277777777</v>
      </c>
      <c r="H1121" s="51" t="s">
        <v>4806</v>
      </c>
      <c r="I1121" s="52" t="s">
        <v>4807</v>
      </c>
      <c r="J1121" s="52" t="s">
        <v>4808</v>
      </c>
    </row>
    <row r="1122" spans="1:10" s="46" customFormat="1" ht="56.25">
      <c r="A1122" s="2">
        <v>1120</v>
      </c>
      <c r="B1122" s="44" t="s">
        <v>4736</v>
      </c>
      <c r="C1122" s="47" t="s">
        <v>1176</v>
      </c>
      <c r="D1122" s="48">
        <v>2</v>
      </c>
      <c r="E1122" s="49">
        <v>42495</v>
      </c>
      <c r="F1122" s="47" t="s">
        <v>1899</v>
      </c>
      <c r="G1122" s="50">
        <v>42492.489583333336</v>
      </c>
      <c r="H1122" s="51" t="s">
        <v>4809</v>
      </c>
      <c r="I1122" s="52" t="s">
        <v>4810</v>
      </c>
      <c r="J1122" s="52" t="s">
        <v>4811</v>
      </c>
    </row>
    <row r="1123" spans="1:10" s="46" customFormat="1" ht="180">
      <c r="A1123" s="2">
        <v>1121</v>
      </c>
      <c r="B1123" s="44" t="s">
        <v>4736</v>
      </c>
      <c r="C1123" s="47" t="s">
        <v>1172</v>
      </c>
      <c r="D1123" s="48">
        <v>3</v>
      </c>
      <c r="E1123" s="49">
        <v>42495</v>
      </c>
      <c r="F1123" s="47" t="s">
        <v>1826</v>
      </c>
      <c r="G1123" s="50">
        <v>42489.601388888892</v>
      </c>
      <c r="H1123" s="51" t="s">
        <v>4812</v>
      </c>
      <c r="I1123" s="52" t="s">
        <v>4813</v>
      </c>
      <c r="J1123" s="52" t="s">
        <v>4814</v>
      </c>
    </row>
    <row r="1124" spans="1:10" s="46" customFormat="1" ht="168.75">
      <c r="A1124" s="2">
        <v>1122</v>
      </c>
      <c r="B1124" s="44" t="s">
        <v>4736</v>
      </c>
      <c r="C1124" s="47" t="s">
        <v>1232</v>
      </c>
      <c r="D1124" s="48">
        <v>4</v>
      </c>
      <c r="E1124" s="49">
        <v>42495</v>
      </c>
      <c r="F1124" s="47" t="s">
        <v>1232</v>
      </c>
      <c r="G1124" s="50">
        <v>42492.640277777777</v>
      </c>
      <c r="H1124" s="51" t="s">
        <v>4806</v>
      </c>
      <c r="I1124" s="52" t="s">
        <v>4815</v>
      </c>
      <c r="J1124" s="52" t="s">
        <v>4816</v>
      </c>
    </row>
    <row r="1125" spans="1:10" s="46" customFormat="1" ht="90">
      <c r="A1125" s="2">
        <v>1123</v>
      </c>
      <c r="B1125" s="44" t="s">
        <v>4736</v>
      </c>
      <c r="C1125" s="47" t="s">
        <v>1217</v>
      </c>
      <c r="D1125" s="48">
        <v>5</v>
      </c>
      <c r="E1125" s="49">
        <v>42495</v>
      </c>
      <c r="F1125" s="47" t="s">
        <v>4817</v>
      </c>
      <c r="G1125" s="50">
        <v>42489.601388888892</v>
      </c>
      <c r="H1125" s="51" t="s">
        <v>4818</v>
      </c>
      <c r="I1125" s="52" t="s">
        <v>4819</v>
      </c>
      <c r="J1125" s="52" t="s">
        <v>4820</v>
      </c>
    </row>
    <row r="1126" spans="1:10" s="46" customFormat="1" ht="56.25">
      <c r="A1126" s="2">
        <v>1124</v>
      </c>
      <c r="B1126" s="44" t="s">
        <v>4736</v>
      </c>
      <c r="C1126" s="47" t="s">
        <v>2607</v>
      </c>
      <c r="D1126" s="48">
        <v>6</v>
      </c>
      <c r="E1126" s="49">
        <v>42495</v>
      </c>
      <c r="F1126" s="47" t="s">
        <v>1132</v>
      </c>
      <c r="G1126" s="50">
        <v>42481.070138888892</v>
      </c>
      <c r="H1126" s="51" t="s">
        <v>4821</v>
      </c>
      <c r="I1126" s="52" t="s">
        <v>4822</v>
      </c>
      <c r="J1126" s="52" t="s">
        <v>4823</v>
      </c>
    </row>
    <row r="1127" spans="1:10" s="46" customFormat="1" ht="78.75">
      <c r="A1127" s="2">
        <v>1125</v>
      </c>
      <c r="B1127" s="44" t="s">
        <v>4736</v>
      </c>
      <c r="C1127" s="47" t="s">
        <v>2592</v>
      </c>
      <c r="D1127" s="48">
        <v>7</v>
      </c>
      <c r="E1127" s="49">
        <v>42495</v>
      </c>
      <c r="F1127" s="47" t="s">
        <v>1132</v>
      </c>
      <c r="G1127" s="50">
        <v>42492.59652777778</v>
      </c>
      <c r="H1127" s="51" t="s">
        <v>2549</v>
      </c>
      <c r="I1127" s="51" t="s">
        <v>4824</v>
      </c>
      <c r="J1127" s="54" t="s">
        <v>4825</v>
      </c>
    </row>
    <row r="1128" spans="1:10" s="46" customFormat="1" ht="78.75">
      <c r="A1128" s="2">
        <v>1126</v>
      </c>
      <c r="B1128" s="44" t="s">
        <v>4736</v>
      </c>
      <c r="C1128" s="47" t="s">
        <v>1144</v>
      </c>
      <c r="D1128" s="48">
        <v>8</v>
      </c>
      <c r="E1128" s="49">
        <v>42495</v>
      </c>
      <c r="F1128" s="47" t="s">
        <v>1144</v>
      </c>
      <c r="G1128" s="55">
        <v>42485.434027777781</v>
      </c>
      <c r="H1128" s="56" t="s">
        <v>4826</v>
      </c>
      <c r="I1128" s="51" t="s">
        <v>4827</v>
      </c>
      <c r="J1128" s="54" t="s">
        <v>4828</v>
      </c>
    </row>
    <row r="1129" spans="1:10" s="46" customFormat="1" ht="112.5">
      <c r="A1129" s="2">
        <v>1127</v>
      </c>
      <c r="B1129" s="44" t="s">
        <v>4736</v>
      </c>
      <c r="C1129" s="47" t="s">
        <v>1144</v>
      </c>
      <c r="D1129" s="48">
        <v>9</v>
      </c>
      <c r="E1129" s="49">
        <v>42495</v>
      </c>
      <c r="F1129" s="47" t="s">
        <v>1144</v>
      </c>
      <c r="G1129" s="55">
        <v>42481.507638888892</v>
      </c>
      <c r="H1129" s="56" t="s">
        <v>4829</v>
      </c>
      <c r="I1129" s="51" t="s">
        <v>4830</v>
      </c>
      <c r="J1129" s="54" t="s">
        <v>4831</v>
      </c>
    </row>
    <row r="1130" spans="1:10" s="46" customFormat="1" ht="281.25">
      <c r="A1130" s="2">
        <v>1128</v>
      </c>
      <c r="B1130" s="44" t="s">
        <v>4736</v>
      </c>
      <c r="C1130" s="47" t="s">
        <v>1144</v>
      </c>
      <c r="D1130" s="48">
        <v>10</v>
      </c>
      <c r="E1130" s="49">
        <v>42495</v>
      </c>
      <c r="F1130" s="47" t="s">
        <v>1144</v>
      </c>
      <c r="G1130" s="55">
        <v>42485.729861111111</v>
      </c>
      <c r="H1130" s="56" t="s">
        <v>4832</v>
      </c>
      <c r="I1130" s="57" t="s">
        <v>4833</v>
      </c>
      <c r="J1130" s="54" t="s">
        <v>4834</v>
      </c>
    </row>
    <row r="1131" spans="1:10" s="46" customFormat="1" ht="67.5">
      <c r="A1131" s="2">
        <v>1129</v>
      </c>
      <c r="B1131" s="44" t="s">
        <v>4736</v>
      </c>
      <c r="C1131" s="47" t="s">
        <v>2232</v>
      </c>
      <c r="D1131" s="48">
        <v>1</v>
      </c>
      <c r="E1131" s="49">
        <v>42502</v>
      </c>
      <c r="F1131" s="47" t="s">
        <v>2251</v>
      </c>
      <c r="G1131" s="50">
        <v>42500.427083333336</v>
      </c>
      <c r="H1131" s="51" t="s">
        <v>4835</v>
      </c>
      <c r="I1131" s="52" t="s">
        <v>4998</v>
      </c>
      <c r="J1131" s="52" t="s">
        <v>4999</v>
      </c>
    </row>
    <row r="1132" spans="1:10" s="46" customFormat="1" ht="180">
      <c r="A1132" s="2">
        <v>1130</v>
      </c>
      <c r="B1132" s="44" t="s">
        <v>4736</v>
      </c>
      <c r="C1132" s="47" t="s">
        <v>1970</v>
      </c>
      <c r="D1132" s="48">
        <v>2</v>
      </c>
      <c r="E1132" s="49">
        <v>42502</v>
      </c>
      <c r="F1132" s="47" t="s">
        <v>1970</v>
      </c>
      <c r="G1132" s="50">
        <v>42487.537499999999</v>
      </c>
      <c r="H1132" s="51" t="s">
        <v>4836</v>
      </c>
      <c r="I1132" s="52" t="s">
        <v>4837</v>
      </c>
      <c r="J1132" s="52" t="s">
        <v>4838</v>
      </c>
    </row>
    <row r="1133" spans="1:10" s="46" customFormat="1" ht="101.25">
      <c r="A1133" s="2">
        <v>1131</v>
      </c>
      <c r="B1133" s="44" t="s">
        <v>4736</v>
      </c>
      <c r="C1133" s="47" t="s">
        <v>1379</v>
      </c>
      <c r="D1133" s="48">
        <v>3</v>
      </c>
      <c r="E1133" s="49">
        <v>42502</v>
      </c>
      <c r="F1133" s="47" t="s">
        <v>1379</v>
      </c>
      <c r="G1133" s="50">
        <v>42499.663194444445</v>
      </c>
      <c r="H1133" s="51" t="s">
        <v>4839</v>
      </c>
      <c r="I1133" s="52" t="s">
        <v>4840</v>
      </c>
      <c r="J1133" s="52" t="s">
        <v>5000</v>
      </c>
    </row>
    <row r="1134" spans="1:10" s="46" customFormat="1" ht="45">
      <c r="A1134" s="2">
        <v>1132</v>
      </c>
      <c r="B1134" s="44" t="s">
        <v>4736</v>
      </c>
      <c r="C1134" s="47" t="s">
        <v>1379</v>
      </c>
      <c r="D1134" s="48">
        <v>4</v>
      </c>
      <c r="E1134" s="49">
        <v>42502</v>
      </c>
      <c r="F1134" s="47" t="s">
        <v>1379</v>
      </c>
      <c r="G1134" s="50" t="s">
        <v>1665</v>
      </c>
      <c r="H1134" s="51" t="s">
        <v>1665</v>
      </c>
      <c r="I1134" s="52" t="s">
        <v>4841</v>
      </c>
      <c r="J1134" s="52" t="s">
        <v>4842</v>
      </c>
    </row>
    <row r="1135" spans="1:10" s="46" customFormat="1" ht="360">
      <c r="A1135" s="2">
        <v>1133</v>
      </c>
      <c r="B1135" s="44" t="s">
        <v>4736</v>
      </c>
      <c r="C1135" s="47" t="s">
        <v>1144</v>
      </c>
      <c r="D1135" s="48">
        <v>5</v>
      </c>
      <c r="E1135" s="49">
        <v>42502</v>
      </c>
      <c r="F1135" s="47" t="s">
        <v>1144</v>
      </c>
      <c r="G1135" s="50" t="s">
        <v>1665</v>
      </c>
      <c r="H1135" s="51" t="s">
        <v>1665</v>
      </c>
      <c r="I1135" s="52" t="s">
        <v>4843</v>
      </c>
      <c r="J1135" s="52" t="s">
        <v>4844</v>
      </c>
    </row>
    <row r="1136" spans="1:10" s="46" customFormat="1" ht="191.25">
      <c r="A1136" s="2">
        <v>1134</v>
      </c>
      <c r="B1136" s="44" t="s">
        <v>4736</v>
      </c>
      <c r="C1136" s="47" t="s">
        <v>1566</v>
      </c>
      <c r="D1136" s="48">
        <v>1</v>
      </c>
      <c r="E1136" s="49">
        <v>42509</v>
      </c>
      <c r="F1136" s="47" t="s">
        <v>4845</v>
      </c>
      <c r="G1136" s="50">
        <v>42492.813888888886</v>
      </c>
      <c r="H1136" s="51" t="s">
        <v>1566</v>
      </c>
      <c r="I1136" s="52" t="s">
        <v>4846</v>
      </c>
      <c r="J1136" s="52" t="s">
        <v>4847</v>
      </c>
    </row>
    <row r="1137" spans="1:10" s="46" customFormat="1" ht="67.5">
      <c r="A1137" s="2">
        <v>1135</v>
      </c>
      <c r="B1137" s="44" t="s">
        <v>4736</v>
      </c>
      <c r="C1137" s="47" t="s">
        <v>1217</v>
      </c>
      <c r="D1137" s="48">
        <v>2</v>
      </c>
      <c r="E1137" s="49">
        <v>42509</v>
      </c>
      <c r="F1137" s="47" t="s">
        <v>2266</v>
      </c>
      <c r="G1137" s="50">
        <v>42500.90625</v>
      </c>
      <c r="H1137" s="51" t="s">
        <v>4848</v>
      </c>
      <c r="I1137" s="52" t="s">
        <v>4849</v>
      </c>
      <c r="J1137" s="52" t="s">
        <v>4850</v>
      </c>
    </row>
    <row r="1138" spans="1:10" s="46" customFormat="1" ht="33.75">
      <c r="A1138" s="2">
        <v>1136</v>
      </c>
      <c r="B1138" s="44" t="s">
        <v>4736</v>
      </c>
      <c r="C1138" s="47" t="s">
        <v>1334</v>
      </c>
      <c r="D1138" s="48">
        <v>3</v>
      </c>
      <c r="E1138" s="49">
        <v>42509</v>
      </c>
      <c r="F1138" s="47" t="s">
        <v>4851</v>
      </c>
      <c r="G1138" s="50">
        <v>42507.458333333336</v>
      </c>
      <c r="H1138" s="51" t="s">
        <v>4852</v>
      </c>
      <c r="I1138" s="52" t="s">
        <v>4853</v>
      </c>
      <c r="J1138" s="52" t="s">
        <v>4854</v>
      </c>
    </row>
    <row r="1139" spans="1:10" s="46" customFormat="1" ht="157.5">
      <c r="A1139" s="2">
        <v>1137</v>
      </c>
      <c r="B1139" s="44" t="s">
        <v>4736</v>
      </c>
      <c r="C1139" s="47" t="s">
        <v>1236</v>
      </c>
      <c r="D1139" s="48">
        <v>4</v>
      </c>
      <c r="E1139" s="49">
        <v>42509</v>
      </c>
      <c r="F1139" s="47" t="s">
        <v>2331</v>
      </c>
      <c r="G1139" s="50">
        <v>42502.728472222225</v>
      </c>
      <c r="H1139" s="51" t="s">
        <v>4855</v>
      </c>
      <c r="I1139" s="52" t="s">
        <v>4856</v>
      </c>
      <c r="J1139" s="52" t="s">
        <v>4857</v>
      </c>
    </row>
    <row r="1140" spans="1:10" s="46" customFormat="1" ht="146.25">
      <c r="A1140" s="2">
        <v>1138</v>
      </c>
      <c r="B1140" s="44" t="s">
        <v>4736</v>
      </c>
      <c r="C1140" s="47" t="s">
        <v>2232</v>
      </c>
      <c r="D1140" s="48">
        <v>5</v>
      </c>
      <c r="E1140" s="49">
        <v>42509</v>
      </c>
      <c r="F1140" s="47" t="s">
        <v>2251</v>
      </c>
      <c r="G1140" s="50">
        <v>42502.728472222225</v>
      </c>
      <c r="H1140" s="51" t="s">
        <v>4858</v>
      </c>
      <c r="I1140" s="52" t="s">
        <v>4859</v>
      </c>
      <c r="J1140" s="52" t="s">
        <v>4860</v>
      </c>
    </row>
    <row r="1141" spans="1:10" s="46" customFormat="1" ht="409.5">
      <c r="A1141" s="2">
        <v>1139</v>
      </c>
      <c r="B1141" s="2" t="s">
        <v>4736</v>
      </c>
      <c r="C1141" s="15" t="s">
        <v>1144</v>
      </c>
      <c r="D1141" s="15" t="s">
        <v>4872</v>
      </c>
      <c r="E1141" s="23">
        <v>42516</v>
      </c>
      <c r="F1141" s="15" t="s">
        <v>1144</v>
      </c>
      <c r="G1141" s="15" t="s">
        <v>1777</v>
      </c>
      <c r="H1141" s="15" t="s">
        <v>1144</v>
      </c>
      <c r="I1141" s="32" t="s">
        <v>4871</v>
      </c>
      <c r="J1141" s="32" t="s">
        <v>5001</v>
      </c>
    </row>
    <row r="1142" spans="1:10" s="46" customFormat="1" ht="45">
      <c r="A1142" s="2">
        <v>1140</v>
      </c>
      <c r="B1142" s="44" t="s">
        <v>4736</v>
      </c>
      <c r="C1142" s="47" t="s">
        <v>1144</v>
      </c>
      <c r="D1142" s="48">
        <v>1</v>
      </c>
      <c r="E1142" s="49">
        <v>42516</v>
      </c>
      <c r="F1142" s="47" t="s">
        <v>1144</v>
      </c>
      <c r="G1142" s="50">
        <v>42509.477777777778</v>
      </c>
      <c r="H1142" s="51" t="s">
        <v>4861</v>
      </c>
      <c r="I1142" s="52" t="s">
        <v>5002</v>
      </c>
      <c r="J1142" s="52" t="s">
        <v>4862</v>
      </c>
    </row>
    <row r="1143" spans="1:10" s="46" customFormat="1" ht="168.75">
      <c r="A1143" s="2">
        <v>1141</v>
      </c>
      <c r="B1143" s="44" t="s">
        <v>4736</v>
      </c>
      <c r="C1143" s="47" t="s">
        <v>1232</v>
      </c>
      <c r="D1143" s="48">
        <v>2</v>
      </c>
      <c r="E1143" s="49">
        <v>42516</v>
      </c>
      <c r="F1143" s="47" t="s">
        <v>1232</v>
      </c>
      <c r="G1143" s="50">
        <v>42514.570833333331</v>
      </c>
      <c r="H1143" s="51" t="s">
        <v>4863</v>
      </c>
      <c r="I1143" s="52" t="s">
        <v>4864</v>
      </c>
      <c r="J1143" s="52" t="s">
        <v>4865</v>
      </c>
    </row>
    <row r="1144" spans="1:10" s="46" customFormat="1" ht="67.5">
      <c r="A1144" s="2">
        <v>1142</v>
      </c>
      <c r="B1144" s="44" t="s">
        <v>4736</v>
      </c>
      <c r="C1144" s="47" t="s">
        <v>5177</v>
      </c>
      <c r="D1144" s="48">
        <v>3</v>
      </c>
      <c r="E1144" s="49">
        <v>42516</v>
      </c>
      <c r="F1144" s="47" t="s">
        <v>1132</v>
      </c>
      <c r="G1144" s="50">
        <v>42513.856249999997</v>
      </c>
      <c r="H1144" s="51" t="s">
        <v>4866</v>
      </c>
      <c r="I1144" s="58" t="s">
        <v>4867</v>
      </c>
      <c r="J1144" s="32" t="s">
        <v>4868</v>
      </c>
    </row>
    <row r="1145" spans="1:10" s="46" customFormat="1" ht="123.75">
      <c r="A1145" s="2">
        <v>1143</v>
      </c>
      <c r="B1145" s="2" t="s">
        <v>4736</v>
      </c>
      <c r="C1145" s="31" t="s">
        <v>1236</v>
      </c>
      <c r="D1145" s="59">
        <v>1</v>
      </c>
      <c r="E1145" s="23">
        <v>42523</v>
      </c>
      <c r="F1145" s="31" t="s">
        <v>1944</v>
      </c>
      <c r="G1145" s="16">
        <v>42517.45416666667</v>
      </c>
      <c r="H1145" s="26" t="s">
        <v>1500</v>
      </c>
      <c r="I1145" s="32" t="s">
        <v>4869</v>
      </c>
      <c r="J1145" s="32" t="s">
        <v>4870</v>
      </c>
    </row>
    <row r="1146" spans="1:10" s="46" customFormat="1" ht="90">
      <c r="A1146" s="2">
        <v>1144</v>
      </c>
      <c r="B1146" s="2" t="s">
        <v>4876</v>
      </c>
      <c r="C1146" s="31" t="s">
        <v>1962</v>
      </c>
      <c r="D1146" s="2">
        <v>1</v>
      </c>
      <c r="E1146" s="23">
        <v>42705</v>
      </c>
      <c r="F1146" s="31" t="s">
        <v>1962</v>
      </c>
      <c r="G1146" s="16">
        <v>42523.106249999997</v>
      </c>
      <c r="H1146" s="26" t="s">
        <v>4877</v>
      </c>
      <c r="I1146" s="32" t="s">
        <v>4878</v>
      </c>
      <c r="J1146" s="32" t="s">
        <v>4879</v>
      </c>
    </row>
    <row r="1147" spans="1:10" s="46" customFormat="1" ht="33.75">
      <c r="A1147" s="2">
        <v>1145</v>
      </c>
      <c r="B1147" s="2" t="s">
        <v>4876</v>
      </c>
      <c r="C1147" s="31" t="s">
        <v>1463</v>
      </c>
      <c r="D1147" s="2">
        <v>2</v>
      </c>
      <c r="E1147" s="23">
        <v>42705</v>
      </c>
      <c r="F1147" s="31" t="s">
        <v>1463</v>
      </c>
      <c r="G1147" s="26" t="s">
        <v>1665</v>
      </c>
      <c r="H1147" s="26" t="s">
        <v>2562</v>
      </c>
      <c r="I1147" s="32" t="s">
        <v>4880</v>
      </c>
      <c r="J1147" s="32" t="s">
        <v>4881</v>
      </c>
    </row>
    <row r="1148" spans="1:10" s="46" customFormat="1" ht="45">
      <c r="A1148" s="2">
        <v>1146</v>
      </c>
      <c r="B1148" s="2" t="s">
        <v>4876</v>
      </c>
      <c r="C1148" s="31" t="s">
        <v>1962</v>
      </c>
      <c r="D1148" s="2">
        <v>1</v>
      </c>
      <c r="E1148" s="23">
        <v>42789</v>
      </c>
      <c r="F1148" s="31" t="s">
        <v>1962</v>
      </c>
      <c r="G1148" s="26" t="s">
        <v>1665</v>
      </c>
      <c r="H1148" s="26" t="s">
        <v>1665</v>
      </c>
      <c r="I1148" s="32" t="s">
        <v>4882</v>
      </c>
      <c r="J1148" s="32" t="s">
        <v>4883</v>
      </c>
    </row>
    <row r="1149" spans="1:10" s="46" customFormat="1" ht="56.25">
      <c r="A1149" s="2">
        <v>1147</v>
      </c>
      <c r="B1149" s="2" t="s">
        <v>4876</v>
      </c>
      <c r="C1149" s="31" t="s">
        <v>2232</v>
      </c>
      <c r="D1149" s="2">
        <v>2</v>
      </c>
      <c r="E1149" s="23">
        <v>42789</v>
      </c>
      <c r="F1149" s="31" t="s">
        <v>2251</v>
      </c>
      <c r="G1149" s="26" t="s">
        <v>1665</v>
      </c>
      <c r="H1149" s="26" t="s">
        <v>1665</v>
      </c>
      <c r="I1149" s="32" t="s">
        <v>4884</v>
      </c>
      <c r="J1149" s="32" t="s">
        <v>4885</v>
      </c>
    </row>
    <row r="1150" spans="1:10" s="46" customFormat="1" ht="67.5">
      <c r="A1150" s="2">
        <v>1148</v>
      </c>
      <c r="B1150" s="2" t="s">
        <v>4876</v>
      </c>
      <c r="C1150" s="31" t="s">
        <v>1563</v>
      </c>
      <c r="D1150" s="2">
        <v>1</v>
      </c>
      <c r="E1150" s="23">
        <v>42838</v>
      </c>
      <c r="F1150" s="31" t="s">
        <v>1563</v>
      </c>
      <c r="G1150" s="16" t="s">
        <v>1665</v>
      </c>
      <c r="H1150" s="16" t="s">
        <v>1665</v>
      </c>
      <c r="I1150" s="32" t="s">
        <v>4886</v>
      </c>
      <c r="J1150" s="32" t="s">
        <v>4887</v>
      </c>
    </row>
    <row r="1151" spans="1:10" s="46" customFormat="1" ht="56.25">
      <c r="A1151" s="2">
        <v>1149</v>
      </c>
      <c r="B1151" s="2" t="s">
        <v>4876</v>
      </c>
      <c r="C1151" s="31" t="s">
        <v>2317</v>
      </c>
      <c r="D1151" s="2">
        <v>2</v>
      </c>
      <c r="E1151" s="23">
        <v>42838</v>
      </c>
      <c r="F1151" s="31" t="s">
        <v>2317</v>
      </c>
      <c r="G1151" s="16" t="s">
        <v>1665</v>
      </c>
      <c r="H1151" s="16" t="s">
        <v>1665</v>
      </c>
      <c r="I1151" s="32" t="s">
        <v>4888</v>
      </c>
      <c r="J1151" s="32" t="s">
        <v>4889</v>
      </c>
    </row>
    <row r="1152" spans="1:10" s="46" customFormat="1" ht="168.75">
      <c r="A1152" s="2">
        <v>1150</v>
      </c>
      <c r="B1152" s="2" t="s">
        <v>4876</v>
      </c>
      <c r="C1152" s="31" t="s">
        <v>1566</v>
      </c>
      <c r="D1152" s="2">
        <v>3</v>
      </c>
      <c r="E1152" s="23">
        <v>42838</v>
      </c>
      <c r="F1152" s="31" t="s">
        <v>1566</v>
      </c>
      <c r="G1152" s="16">
        <v>42802.578472222223</v>
      </c>
      <c r="H1152" s="26" t="s">
        <v>4890</v>
      </c>
      <c r="I1152" s="32" t="s">
        <v>4891</v>
      </c>
      <c r="J1152" s="60" t="s">
        <v>4892</v>
      </c>
    </row>
    <row r="1153" spans="1:10" s="46" customFormat="1" ht="45">
      <c r="A1153" s="2">
        <v>1151</v>
      </c>
      <c r="B1153" s="2" t="s">
        <v>4876</v>
      </c>
      <c r="C1153" s="31" t="s">
        <v>1962</v>
      </c>
      <c r="D1153" s="2">
        <v>4</v>
      </c>
      <c r="E1153" s="23">
        <v>42838</v>
      </c>
      <c r="F1153" s="31" t="s">
        <v>1962</v>
      </c>
      <c r="G1153" s="16" t="s">
        <v>1665</v>
      </c>
      <c r="H1153" s="26" t="s">
        <v>1665</v>
      </c>
      <c r="I1153" s="32" t="s">
        <v>4893</v>
      </c>
      <c r="J1153" s="32" t="s">
        <v>4894</v>
      </c>
    </row>
    <row r="1154" spans="1:10" s="46" customFormat="1" ht="112.5">
      <c r="A1154" s="2">
        <v>1152</v>
      </c>
      <c r="B1154" s="2" t="s">
        <v>4876</v>
      </c>
      <c r="C1154" s="31" t="s">
        <v>2397</v>
      </c>
      <c r="D1154" s="2">
        <v>5</v>
      </c>
      <c r="E1154" s="23">
        <v>42838</v>
      </c>
      <c r="F1154" s="31" t="s">
        <v>4895</v>
      </c>
      <c r="G1154" s="16">
        <v>42829.444444444445</v>
      </c>
      <c r="H1154" s="26" t="s">
        <v>4896</v>
      </c>
      <c r="I1154" s="32" t="s">
        <v>4897</v>
      </c>
      <c r="J1154" s="32" t="s">
        <v>4898</v>
      </c>
    </row>
    <row r="1155" spans="1:10" s="46" customFormat="1" ht="67.5">
      <c r="A1155" s="2">
        <v>1153</v>
      </c>
      <c r="B1155" s="2" t="s">
        <v>4876</v>
      </c>
      <c r="C1155" s="31" t="s">
        <v>2321</v>
      </c>
      <c r="D1155" s="2">
        <v>6</v>
      </c>
      <c r="E1155" s="23">
        <v>42838</v>
      </c>
      <c r="F1155" s="31" t="s">
        <v>4899</v>
      </c>
      <c r="G1155" s="16">
        <v>42797.484027777777</v>
      </c>
      <c r="H1155" s="26" t="s">
        <v>4900</v>
      </c>
      <c r="I1155" s="32" t="s">
        <v>4901</v>
      </c>
      <c r="J1155" s="32" t="s">
        <v>4902</v>
      </c>
    </row>
    <row r="1156" spans="1:10" s="46" customFormat="1" ht="67.5">
      <c r="A1156" s="2">
        <v>1154</v>
      </c>
      <c r="B1156" s="2" t="s">
        <v>4876</v>
      </c>
      <c r="C1156" s="47" t="s">
        <v>1334</v>
      </c>
      <c r="D1156" s="2">
        <v>7</v>
      </c>
      <c r="E1156" s="23">
        <v>42838</v>
      </c>
      <c r="F1156" s="31" t="s">
        <v>2419</v>
      </c>
      <c r="G1156" s="16">
        <v>42831.644444444442</v>
      </c>
      <c r="H1156" s="26" t="s">
        <v>4903</v>
      </c>
      <c r="I1156" s="32" t="s">
        <v>4904</v>
      </c>
      <c r="J1156" s="32" t="s">
        <v>4905</v>
      </c>
    </row>
    <row r="1157" spans="1:10" s="46" customFormat="1" ht="135">
      <c r="A1157" s="2">
        <v>1155</v>
      </c>
      <c r="B1157" s="2" t="s">
        <v>4876</v>
      </c>
      <c r="C1157" s="31" t="s">
        <v>2481</v>
      </c>
      <c r="D1157" s="2">
        <v>8</v>
      </c>
      <c r="E1157" s="23">
        <v>42838</v>
      </c>
      <c r="F1157" s="31" t="s">
        <v>2481</v>
      </c>
      <c r="G1157" s="16">
        <v>42836.38958333333</v>
      </c>
      <c r="H1157" s="26" t="s">
        <v>4906</v>
      </c>
      <c r="I1157" s="32" t="s">
        <v>5003</v>
      </c>
      <c r="J1157" s="60" t="s">
        <v>4907</v>
      </c>
    </row>
    <row r="1158" spans="1:10" s="46" customFormat="1" ht="22.5">
      <c r="A1158" s="2">
        <v>1156</v>
      </c>
      <c r="B1158" s="2" t="s">
        <v>4876</v>
      </c>
      <c r="C1158" s="31" t="s">
        <v>2592</v>
      </c>
      <c r="D1158" s="2">
        <v>9</v>
      </c>
      <c r="E1158" s="23">
        <v>42838</v>
      </c>
      <c r="F1158" s="31" t="s">
        <v>2592</v>
      </c>
      <c r="G1158" s="16" t="s">
        <v>1665</v>
      </c>
      <c r="H1158" s="26" t="s">
        <v>1665</v>
      </c>
      <c r="I1158" s="32" t="s">
        <v>4908</v>
      </c>
      <c r="J1158" s="32" t="s">
        <v>4909</v>
      </c>
    </row>
    <row r="1159" spans="1:10" s="46" customFormat="1" ht="22.5">
      <c r="A1159" s="2">
        <v>1157</v>
      </c>
      <c r="B1159" s="2" t="s">
        <v>4876</v>
      </c>
      <c r="C1159" s="31" t="s">
        <v>1334</v>
      </c>
      <c r="D1159" s="2">
        <v>1</v>
      </c>
      <c r="E1159" s="23">
        <v>42845</v>
      </c>
      <c r="F1159" s="31" t="s">
        <v>4910</v>
      </c>
      <c r="G1159" s="16">
        <v>42844.415972222225</v>
      </c>
      <c r="H1159" s="26" t="s">
        <v>4911</v>
      </c>
      <c r="I1159" s="32" t="s">
        <v>4912</v>
      </c>
      <c r="J1159" s="32" t="s">
        <v>4913</v>
      </c>
    </row>
    <row r="1160" spans="1:10" s="46" customFormat="1" ht="33.75">
      <c r="A1160" s="2">
        <v>1158</v>
      </c>
      <c r="B1160" s="2" t="s">
        <v>4876</v>
      </c>
      <c r="C1160" s="31" t="s">
        <v>1144</v>
      </c>
      <c r="D1160" s="2">
        <v>2</v>
      </c>
      <c r="E1160" s="23">
        <v>42845</v>
      </c>
      <c r="F1160" s="31" t="s">
        <v>1144</v>
      </c>
      <c r="G1160" s="16" t="s">
        <v>1665</v>
      </c>
      <c r="H1160" s="16" t="s">
        <v>1665</v>
      </c>
      <c r="I1160" s="32" t="s">
        <v>4914</v>
      </c>
      <c r="J1160" s="32" t="s">
        <v>4915</v>
      </c>
    </row>
    <row r="1161" spans="1:10" s="46" customFormat="1" ht="45">
      <c r="A1161" s="2">
        <v>1159</v>
      </c>
      <c r="B1161" s="2" t="s">
        <v>4876</v>
      </c>
      <c r="C1161" s="31" t="s">
        <v>1144</v>
      </c>
      <c r="D1161" s="2">
        <v>3</v>
      </c>
      <c r="E1161" s="23">
        <v>42845</v>
      </c>
      <c r="F1161" s="31" t="s">
        <v>1144</v>
      </c>
      <c r="G1161" s="16">
        <v>42837.40347222222</v>
      </c>
      <c r="H1161" s="26" t="s">
        <v>4916</v>
      </c>
      <c r="I1161" s="32" t="s">
        <v>4917</v>
      </c>
      <c r="J1161" s="32" t="s">
        <v>4918</v>
      </c>
    </row>
    <row r="1162" spans="1:10" s="46" customFormat="1" ht="33.75">
      <c r="A1162" s="2">
        <v>1160</v>
      </c>
      <c r="B1162" s="2" t="s">
        <v>4876</v>
      </c>
      <c r="C1162" s="31" t="s">
        <v>1211</v>
      </c>
      <c r="D1162" s="2">
        <v>4</v>
      </c>
      <c r="E1162" s="23">
        <v>42845</v>
      </c>
      <c r="F1162" s="31" t="s">
        <v>1808</v>
      </c>
      <c r="G1162" s="16">
        <v>42838.012499999997</v>
      </c>
      <c r="H1162" s="16" t="s">
        <v>1808</v>
      </c>
      <c r="I1162" s="32" t="s">
        <v>4919</v>
      </c>
      <c r="J1162" s="32" t="s">
        <v>4920</v>
      </c>
    </row>
    <row r="1163" spans="1:10" s="46" customFormat="1" ht="202.5">
      <c r="A1163" s="2">
        <v>1161</v>
      </c>
      <c r="B1163" s="2" t="s">
        <v>4876</v>
      </c>
      <c r="C1163" s="31" t="s">
        <v>1232</v>
      </c>
      <c r="D1163" s="2">
        <v>5</v>
      </c>
      <c r="E1163" s="23">
        <v>42845</v>
      </c>
      <c r="F1163" s="31" t="s">
        <v>1232</v>
      </c>
      <c r="G1163" s="16">
        <v>42836.741666666669</v>
      </c>
      <c r="H1163" s="26" t="s">
        <v>4921</v>
      </c>
      <c r="I1163" s="32" t="s">
        <v>4922</v>
      </c>
      <c r="J1163" s="32" t="s">
        <v>5659</v>
      </c>
    </row>
    <row r="1164" spans="1:10" s="46" customFormat="1" ht="180">
      <c r="A1164" s="2">
        <v>1162</v>
      </c>
      <c r="B1164" s="2" t="s">
        <v>4876</v>
      </c>
      <c r="C1164" s="31" t="s">
        <v>1379</v>
      </c>
      <c r="D1164" s="2">
        <v>6</v>
      </c>
      <c r="E1164" s="23">
        <v>42845</v>
      </c>
      <c r="F1164" s="31" t="s">
        <v>1379</v>
      </c>
      <c r="G1164" s="16">
        <v>42838.704861111109</v>
      </c>
      <c r="H1164" s="26" t="s">
        <v>4923</v>
      </c>
      <c r="I1164" s="32" t="s">
        <v>4924</v>
      </c>
      <c r="J1164" s="60" t="s">
        <v>4925</v>
      </c>
    </row>
    <row r="1165" spans="1:10" s="46" customFormat="1" ht="146.25">
      <c r="A1165" s="2">
        <v>1163</v>
      </c>
      <c r="B1165" s="2" t="s">
        <v>4876</v>
      </c>
      <c r="C1165" s="12" t="s">
        <v>1211</v>
      </c>
      <c r="D1165" s="2">
        <v>7</v>
      </c>
      <c r="E1165" s="23">
        <v>42845</v>
      </c>
      <c r="F1165" s="31" t="s">
        <v>1132</v>
      </c>
      <c r="G1165" s="16">
        <v>42836.440972222219</v>
      </c>
      <c r="H1165" s="26" t="s">
        <v>4926</v>
      </c>
      <c r="I1165" s="32" t="s">
        <v>4927</v>
      </c>
      <c r="J1165" s="32" t="s">
        <v>4928</v>
      </c>
    </row>
    <row r="1166" spans="1:10" s="46" customFormat="1" ht="157.5">
      <c r="A1166" s="2">
        <v>1164</v>
      </c>
      <c r="B1166" s="2" t="s">
        <v>4876</v>
      </c>
      <c r="C1166" s="12" t="s">
        <v>1316</v>
      </c>
      <c r="D1166" s="2">
        <v>8</v>
      </c>
      <c r="E1166" s="23">
        <v>42845</v>
      </c>
      <c r="F1166" s="31" t="s">
        <v>1132</v>
      </c>
      <c r="G1166" s="16">
        <v>42843.129861111112</v>
      </c>
      <c r="H1166" s="26" t="s">
        <v>4929</v>
      </c>
      <c r="I1166" s="32" t="s">
        <v>4930</v>
      </c>
      <c r="J1166" s="32" t="s">
        <v>4931</v>
      </c>
    </row>
    <row r="1167" spans="1:10" s="46" customFormat="1" ht="180">
      <c r="A1167" s="2">
        <v>1165</v>
      </c>
      <c r="B1167" s="2" t="s">
        <v>4876</v>
      </c>
      <c r="C1167" s="31" t="s">
        <v>1196</v>
      </c>
      <c r="D1167" s="2">
        <v>1</v>
      </c>
      <c r="E1167" s="23">
        <v>42852</v>
      </c>
      <c r="F1167" s="31" t="s">
        <v>4932</v>
      </c>
      <c r="G1167" s="16">
        <v>42844.48333333333</v>
      </c>
      <c r="H1167" s="26" t="s">
        <v>4755</v>
      </c>
      <c r="I1167" s="32" t="s">
        <v>5004</v>
      </c>
      <c r="J1167" s="32" t="s">
        <v>4933</v>
      </c>
    </row>
    <row r="1168" spans="1:10" s="46" customFormat="1" ht="56.25">
      <c r="A1168" s="2">
        <v>1166</v>
      </c>
      <c r="B1168" s="2" t="s">
        <v>4876</v>
      </c>
      <c r="C1168" s="31" t="s">
        <v>1369</v>
      </c>
      <c r="D1168" s="2">
        <v>2</v>
      </c>
      <c r="E1168" s="23">
        <v>42852</v>
      </c>
      <c r="F1168" s="31" t="s">
        <v>1435</v>
      </c>
      <c r="G1168" s="16">
        <v>42846.48333333333</v>
      </c>
      <c r="H1168" s="16" t="s">
        <v>4934</v>
      </c>
      <c r="I1168" s="32" t="s">
        <v>4935</v>
      </c>
      <c r="J1168" s="32" t="s">
        <v>4936</v>
      </c>
    </row>
    <row r="1169" spans="1:10" s="46" customFormat="1" ht="33.75">
      <c r="A1169" s="2">
        <v>1167</v>
      </c>
      <c r="B1169" s="2" t="s">
        <v>4876</v>
      </c>
      <c r="C1169" s="31" t="s">
        <v>1316</v>
      </c>
      <c r="D1169" s="2">
        <v>3</v>
      </c>
      <c r="E1169" s="23">
        <v>42852</v>
      </c>
      <c r="F1169" s="31" t="s">
        <v>4937</v>
      </c>
      <c r="G1169" s="16">
        <v>42849.863888888889</v>
      </c>
      <c r="H1169" s="26" t="s">
        <v>4938</v>
      </c>
      <c r="I1169" s="32" t="s">
        <v>4939</v>
      </c>
      <c r="J1169" s="60" t="s">
        <v>4940</v>
      </c>
    </row>
    <row r="1170" spans="1:10" s="46" customFormat="1" ht="123.75">
      <c r="A1170" s="2">
        <v>1168</v>
      </c>
      <c r="B1170" s="2" t="s">
        <v>4876</v>
      </c>
      <c r="C1170" s="31" t="s">
        <v>1232</v>
      </c>
      <c r="D1170" s="2">
        <v>1</v>
      </c>
      <c r="E1170" s="23">
        <v>42859</v>
      </c>
      <c r="F1170" s="31" t="s">
        <v>1232</v>
      </c>
      <c r="G1170" s="16">
        <v>42844.681944444441</v>
      </c>
      <c r="H1170" s="26" t="s">
        <v>4941</v>
      </c>
      <c r="I1170" s="32" t="s">
        <v>4942</v>
      </c>
      <c r="J1170" s="32" t="s">
        <v>4943</v>
      </c>
    </row>
    <row r="1171" spans="1:10" s="46" customFormat="1" ht="292.5">
      <c r="A1171" s="2">
        <v>1169</v>
      </c>
      <c r="B1171" s="2" t="s">
        <v>4876</v>
      </c>
      <c r="C1171" s="31" t="s">
        <v>1144</v>
      </c>
      <c r="D1171" s="2">
        <v>2</v>
      </c>
      <c r="E1171" s="23">
        <v>42859</v>
      </c>
      <c r="F1171" s="31" t="s">
        <v>1144</v>
      </c>
      <c r="G1171" s="16">
        <v>42857.40347222222</v>
      </c>
      <c r="H1171" s="26" t="s">
        <v>4944</v>
      </c>
      <c r="I1171" s="32" t="s">
        <v>4945</v>
      </c>
      <c r="J1171" s="32" t="s">
        <v>4946</v>
      </c>
    </row>
    <row r="1172" spans="1:10" s="46" customFormat="1" ht="67.5">
      <c r="A1172" s="2">
        <v>1170</v>
      </c>
      <c r="B1172" s="2" t="s">
        <v>4876</v>
      </c>
      <c r="C1172" s="31" t="s">
        <v>1947</v>
      </c>
      <c r="D1172" s="2">
        <v>3</v>
      </c>
      <c r="E1172" s="23">
        <v>42859</v>
      </c>
      <c r="F1172" s="31" t="s">
        <v>4947</v>
      </c>
      <c r="G1172" s="16">
        <v>42853.570833333331</v>
      </c>
      <c r="H1172" s="26" t="s">
        <v>4947</v>
      </c>
      <c r="I1172" s="32" t="s">
        <v>4948</v>
      </c>
      <c r="J1172" s="60" t="s">
        <v>4949</v>
      </c>
    </row>
    <row r="1173" spans="1:10" s="46" customFormat="1" ht="101.25">
      <c r="A1173" s="2">
        <v>1171</v>
      </c>
      <c r="B1173" s="2" t="s">
        <v>4876</v>
      </c>
      <c r="C1173" s="31" t="s">
        <v>2481</v>
      </c>
      <c r="D1173" s="2">
        <v>4</v>
      </c>
      <c r="E1173" s="23">
        <v>42859</v>
      </c>
      <c r="F1173" s="31" t="s">
        <v>2481</v>
      </c>
      <c r="G1173" s="16">
        <v>42856.836111111108</v>
      </c>
      <c r="H1173" s="26" t="s">
        <v>4950</v>
      </c>
      <c r="I1173" s="60" t="s">
        <v>4951</v>
      </c>
      <c r="J1173" s="60" t="s">
        <v>4952</v>
      </c>
    </row>
    <row r="1174" spans="1:10" s="46" customFormat="1" ht="67.5">
      <c r="A1174" s="2">
        <v>1172</v>
      </c>
      <c r="B1174" s="2" t="s">
        <v>4876</v>
      </c>
      <c r="C1174" s="31" t="s">
        <v>1140</v>
      </c>
      <c r="D1174" s="2">
        <v>1</v>
      </c>
      <c r="E1174" s="23">
        <v>42866</v>
      </c>
      <c r="F1174" s="31" t="s">
        <v>4953</v>
      </c>
      <c r="G1174" s="16">
        <v>42860.477777777778</v>
      </c>
      <c r="H1174" s="26" t="s">
        <v>4954</v>
      </c>
      <c r="I1174" s="32" t="s">
        <v>4955</v>
      </c>
      <c r="J1174" s="60" t="s">
        <v>4956</v>
      </c>
    </row>
    <row r="1175" spans="1:10" s="46" customFormat="1" ht="78.75">
      <c r="A1175" s="2">
        <v>1173</v>
      </c>
      <c r="B1175" s="2" t="s">
        <v>4876</v>
      </c>
      <c r="C1175" s="31" t="s">
        <v>2358</v>
      </c>
      <c r="D1175" s="2">
        <v>2</v>
      </c>
      <c r="E1175" s="23">
        <v>42866</v>
      </c>
      <c r="F1175" s="31" t="s">
        <v>4957</v>
      </c>
      <c r="G1175" s="16">
        <v>42861.790972222225</v>
      </c>
      <c r="H1175" s="26" t="s">
        <v>4958</v>
      </c>
      <c r="I1175" s="32" t="s">
        <v>4959</v>
      </c>
      <c r="J1175" s="60" t="s">
        <v>4960</v>
      </c>
    </row>
    <row r="1176" spans="1:10" s="46" customFormat="1" ht="78.75">
      <c r="A1176" s="2">
        <v>1174</v>
      </c>
      <c r="B1176" s="2" t="s">
        <v>4876</v>
      </c>
      <c r="C1176" s="31" t="s">
        <v>1144</v>
      </c>
      <c r="D1176" s="2">
        <v>3</v>
      </c>
      <c r="E1176" s="23">
        <v>42866</v>
      </c>
      <c r="F1176" s="31" t="s">
        <v>1144</v>
      </c>
      <c r="G1176" s="16">
        <v>42853.587500000001</v>
      </c>
      <c r="H1176" s="26" t="s">
        <v>4961</v>
      </c>
      <c r="I1176" s="32" t="s">
        <v>4962</v>
      </c>
      <c r="J1176" s="60" t="s">
        <v>4963</v>
      </c>
    </row>
    <row r="1177" spans="1:10" s="46" customFormat="1" ht="67.5">
      <c r="A1177" s="2">
        <v>1175</v>
      </c>
      <c r="B1177" s="2" t="s">
        <v>4876</v>
      </c>
      <c r="C1177" s="31" t="s">
        <v>1232</v>
      </c>
      <c r="D1177" s="2">
        <v>4</v>
      </c>
      <c r="E1177" s="23">
        <v>42866</v>
      </c>
      <c r="F1177" s="31" t="s">
        <v>1232</v>
      </c>
      <c r="G1177" s="16">
        <v>42860.988194444442</v>
      </c>
      <c r="H1177" s="26" t="s">
        <v>4964</v>
      </c>
      <c r="I1177" s="32" t="s">
        <v>4965</v>
      </c>
      <c r="J1177" s="60" t="s">
        <v>4966</v>
      </c>
    </row>
    <row r="1178" spans="1:10" s="46" customFormat="1" ht="225">
      <c r="A1178" s="2">
        <v>1176</v>
      </c>
      <c r="B1178" s="2" t="s">
        <v>4876</v>
      </c>
      <c r="C1178" s="31" t="s">
        <v>4750</v>
      </c>
      <c r="D1178" s="2">
        <v>5</v>
      </c>
      <c r="E1178" s="23">
        <v>42866</v>
      </c>
      <c r="F1178" s="31" t="s">
        <v>1232</v>
      </c>
      <c r="G1178" s="16">
        <v>42860.376388888886</v>
      </c>
      <c r="H1178" s="26" t="s">
        <v>4967</v>
      </c>
      <c r="I1178" s="32" t="s">
        <v>4968</v>
      </c>
      <c r="J1178" s="60" t="s">
        <v>4969</v>
      </c>
    </row>
    <row r="1179" spans="1:10" s="46" customFormat="1" ht="112.5">
      <c r="A1179" s="2">
        <v>1177</v>
      </c>
      <c r="B1179" s="2" t="s">
        <v>4876</v>
      </c>
      <c r="C1179" s="31" t="s">
        <v>2445</v>
      </c>
      <c r="D1179" s="2">
        <v>6</v>
      </c>
      <c r="E1179" s="23">
        <v>42866</v>
      </c>
      <c r="F1179" s="31" t="s">
        <v>4970</v>
      </c>
      <c r="G1179" s="16" t="s">
        <v>1665</v>
      </c>
      <c r="H1179" s="26" t="s">
        <v>1665</v>
      </c>
      <c r="I1179" s="32" t="s">
        <v>4971</v>
      </c>
      <c r="J1179" s="60" t="s">
        <v>4972</v>
      </c>
    </row>
    <row r="1180" spans="1:10" s="46" customFormat="1" ht="112.5">
      <c r="A1180" s="2">
        <v>1178</v>
      </c>
      <c r="B1180" s="2" t="s">
        <v>4876</v>
      </c>
      <c r="C1180" s="31" t="s">
        <v>2148</v>
      </c>
      <c r="D1180" s="2">
        <v>7</v>
      </c>
      <c r="E1180" s="23">
        <v>42866</v>
      </c>
      <c r="F1180" s="31" t="s">
        <v>4973</v>
      </c>
      <c r="G1180" s="16">
        <v>42859.671527777777</v>
      </c>
      <c r="H1180" s="26" t="s">
        <v>4974</v>
      </c>
      <c r="I1180" s="32" t="s">
        <v>5005</v>
      </c>
      <c r="J1180" s="60" t="s">
        <v>4975</v>
      </c>
    </row>
    <row r="1181" spans="1:10" s="46" customFormat="1" ht="178.5" customHeight="1">
      <c r="A1181" s="2">
        <v>1179</v>
      </c>
      <c r="B1181" s="2" t="s">
        <v>4876</v>
      </c>
      <c r="C1181" s="31" t="s">
        <v>1196</v>
      </c>
      <c r="D1181" s="2">
        <v>8</v>
      </c>
      <c r="E1181" s="23">
        <v>42866</v>
      </c>
      <c r="F1181" s="31" t="s">
        <v>4976</v>
      </c>
      <c r="G1181" s="16">
        <v>42864.452777777777</v>
      </c>
      <c r="H1181" s="26" t="s">
        <v>4977</v>
      </c>
      <c r="I1181" s="32" t="s">
        <v>4978</v>
      </c>
      <c r="J1181" s="60" t="s">
        <v>4979</v>
      </c>
    </row>
    <row r="1182" spans="1:10" s="46" customFormat="1" ht="112.5">
      <c r="A1182" s="2">
        <v>1180</v>
      </c>
      <c r="B1182" s="2" t="s">
        <v>4876</v>
      </c>
      <c r="C1182" s="31" t="s">
        <v>1196</v>
      </c>
      <c r="D1182" s="2">
        <v>9</v>
      </c>
      <c r="E1182" s="23">
        <v>42866</v>
      </c>
      <c r="F1182" s="31" t="s">
        <v>4976</v>
      </c>
      <c r="G1182" s="16">
        <v>42854.644444444442</v>
      </c>
      <c r="H1182" s="26" t="s">
        <v>4980</v>
      </c>
      <c r="I1182" s="32" t="s">
        <v>4981</v>
      </c>
      <c r="J1182" s="60" t="s">
        <v>4982</v>
      </c>
    </row>
    <row r="1183" spans="1:10" s="46" customFormat="1" ht="101.25">
      <c r="A1183" s="2">
        <v>1181</v>
      </c>
      <c r="B1183" s="2" t="s">
        <v>4876</v>
      </c>
      <c r="C1183" s="31" t="s">
        <v>1566</v>
      </c>
      <c r="D1183" s="2">
        <v>1</v>
      </c>
      <c r="E1183" s="23">
        <v>42873</v>
      </c>
      <c r="F1183" s="31" t="s">
        <v>1566</v>
      </c>
      <c r="G1183" s="16">
        <v>42867.71875</v>
      </c>
      <c r="H1183" s="26" t="s">
        <v>4983</v>
      </c>
      <c r="I1183" s="32" t="s">
        <v>4984</v>
      </c>
      <c r="J1183" s="60" t="s">
        <v>4985</v>
      </c>
    </row>
    <row r="1184" spans="1:10" s="46" customFormat="1" ht="90">
      <c r="A1184" s="2">
        <v>1182</v>
      </c>
      <c r="B1184" s="2" t="s">
        <v>4876</v>
      </c>
      <c r="C1184" s="31" t="s">
        <v>1158</v>
      </c>
      <c r="D1184" s="2">
        <v>2</v>
      </c>
      <c r="E1184" s="23">
        <v>42873</v>
      </c>
      <c r="F1184" s="31" t="s">
        <v>4895</v>
      </c>
      <c r="G1184" s="16">
        <v>42870.631944444445</v>
      </c>
      <c r="H1184" s="26" t="s">
        <v>4986</v>
      </c>
      <c r="I1184" s="32" t="s">
        <v>4987</v>
      </c>
      <c r="J1184" s="60" t="s">
        <v>4988</v>
      </c>
    </row>
    <row r="1185" spans="1:10" s="46" customFormat="1" ht="22.5">
      <c r="A1185" s="2">
        <v>1183</v>
      </c>
      <c r="B1185" s="2" t="s">
        <v>4876</v>
      </c>
      <c r="C1185" s="31" t="s">
        <v>1463</v>
      </c>
      <c r="D1185" s="2" t="s">
        <v>1665</v>
      </c>
      <c r="E1185" s="23">
        <v>42880</v>
      </c>
      <c r="F1185" s="31" t="s">
        <v>1665</v>
      </c>
      <c r="G1185" s="16" t="s">
        <v>1665</v>
      </c>
      <c r="H1185" s="26" t="s">
        <v>1665</v>
      </c>
      <c r="I1185" s="32" t="s">
        <v>1665</v>
      </c>
      <c r="J1185" s="60" t="s">
        <v>4990</v>
      </c>
    </row>
    <row r="1186" spans="1:10" s="46" customFormat="1" ht="22.5">
      <c r="A1186" s="2">
        <v>1184</v>
      </c>
      <c r="B1186" s="2" t="s">
        <v>4876</v>
      </c>
      <c r="C1186" s="31" t="s">
        <v>1463</v>
      </c>
      <c r="D1186" s="2" t="s">
        <v>1665</v>
      </c>
      <c r="E1186" s="23">
        <v>42887</v>
      </c>
      <c r="F1186" s="31" t="s">
        <v>1665</v>
      </c>
      <c r="G1186" s="16" t="s">
        <v>1665</v>
      </c>
      <c r="H1186" s="26" t="s">
        <v>1665</v>
      </c>
      <c r="I1186" s="32" t="s">
        <v>1665</v>
      </c>
      <c r="J1186" s="60" t="s">
        <v>4990</v>
      </c>
    </row>
    <row r="1187" spans="1:10" ht="35.25" customHeight="1">
      <c r="A1187" s="2">
        <v>1185</v>
      </c>
      <c r="B1187" s="2" t="s">
        <v>5008</v>
      </c>
      <c r="C1187" s="31" t="s">
        <v>1334</v>
      </c>
      <c r="D1187" s="2">
        <v>1</v>
      </c>
      <c r="E1187" s="23">
        <v>43202</v>
      </c>
      <c r="F1187" s="31" t="s">
        <v>5009</v>
      </c>
      <c r="G1187" s="16">
        <v>43136.82708333333</v>
      </c>
      <c r="H1187" s="26" t="s">
        <v>5019</v>
      </c>
      <c r="I1187" s="32" t="s">
        <v>5020</v>
      </c>
      <c r="J1187" s="60" t="s">
        <v>5021</v>
      </c>
    </row>
    <row r="1188" spans="1:10" ht="42" customHeight="1">
      <c r="A1188" s="2">
        <v>1186</v>
      </c>
      <c r="B1188" s="2" t="s">
        <v>5008</v>
      </c>
      <c r="C1188" s="31" t="s">
        <v>1334</v>
      </c>
      <c r="D1188" s="2">
        <v>2</v>
      </c>
      <c r="E1188" s="23">
        <v>43202</v>
      </c>
      <c r="F1188" s="31" t="s">
        <v>5009</v>
      </c>
      <c r="G1188" s="16">
        <v>43199.761805555558</v>
      </c>
      <c r="H1188" s="26" t="s">
        <v>5022</v>
      </c>
      <c r="I1188" s="32" t="s">
        <v>5023</v>
      </c>
      <c r="J1188" s="60" t="s">
        <v>5024</v>
      </c>
    </row>
    <row r="1189" spans="1:10" ht="87" customHeight="1">
      <c r="A1189" s="2">
        <v>1187</v>
      </c>
      <c r="B1189" s="2" t="s">
        <v>5008</v>
      </c>
      <c r="C1189" s="31" t="s">
        <v>1334</v>
      </c>
      <c r="D1189" s="2">
        <v>3</v>
      </c>
      <c r="E1189" s="23">
        <v>43202</v>
      </c>
      <c r="F1189" s="31" t="s">
        <v>5009</v>
      </c>
      <c r="G1189" s="16">
        <v>43150.541666666664</v>
      </c>
      <c r="H1189" s="26" t="s">
        <v>5025</v>
      </c>
      <c r="I1189" s="32" t="s">
        <v>5026</v>
      </c>
      <c r="J1189" s="60" t="s">
        <v>5027</v>
      </c>
    </row>
    <row r="1190" spans="1:10" ht="66.75" customHeight="1">
      <c r="A1190" s="2">
        <v>1188</v>
      </c>
      <c r="B1190" s="2" t="s">
        <v>5008</v>
      </c>
      <c r="C1190" s="31" t="s">
        <v>1334</v>
      </c>
      <c r="D1190" s="2">
        <v>4</v>
      </c>
      <c r="E1190" s="23">
        <v>43202</v>
      </c>
      <c r="F1190" s="31" t="s">
        <v>5009</v>
      </c>
      <c r="G1190" s="16">
        <v>43133.697222222225</v>
      </c>
      <c r="H1190" s="26" t="s">
        <v>5028</v>
      </c>
      <c r="I1190" s="32" t="s">
        <v>5029</v>
      </c>
      <c r="J1190" s="60" t="s">
        <v>5030</v>
      </c>
    </row>
    <row r="1191" spans="1:10" ht="55.5" customHeight="1">
      <c r="A1191" s="2">
        <v>1189</v>
      </c>
      <c r="B1191" s="2" t="s">
        <v>5008</v>
      </c>
      <c r="C1191" s="31" t="s">
        <v>1334</v>
      </c>
      <c r="D1191" s="2">
        <v>5</v>
      </c>
      <c r="E1191" s="23">
        <v>43202</v>
      </c>
      <c r="F1191" s="31" t="s">
        <v>5009</v>
      </c>
      <c r="G1191" s="16">
        <v>43199.763888888891</v>
      </c>
      <c r="H1191" s="26" t="s">
        <v>5022</v>
      </c>
      <c r="I1191" s="32" t="s">
        <v>5031</v>
      </c>
      <c r="J1191" s="60" t="s">
        <v>5032</v>
      </c>
    </row>
    <row r="1192" spans="1:10" ht="168.75">
      <c r="A1192" s="2">
        <v>1190</v>
      </c>
      <c r="B1192" s="2" t="s">
        <v>5008</v>
      </c>
      <c r="C1192" s="31" t="s">
        <v>2190</v>
      </c>
      <c r="D1192" s="2">
        <v>6</v>
      </c>
      <c r="E1192" s="23">
        <v>43202</v>
      </c>
      <c r="F1192" s="31" t="s">
        <v>2164</v>
      </c>
      <c r="G1192" s="16">
        <v>43199.790972222225</v>
      </c>
      <c r="H1192" s="26" t="s">
        <v>5033</v>
      </c>
      <c r="I1192" s="32" t="s">
        <v>5034</v>
      </c>
      <c r="J1192" s="60" t="s">
        <v>5035</v>
      </c>
    </row>
    <row r="1193" spans="1:10" ht="216.75" customHeight="1">
      <c r="A1193" s="2">
        <v>1191</v>
      </c>
      <c r="B1193" s="2" t="s">
        <v>5008</v>
      </c>
      <c r="C1193" s="31" t="s">
        <v>1566</v>
      </c>
      <c r="D1193" s="2">
        <v>7</v>
      </c>
      <c r="E1193" s="23">
        <v>43202</v>
      </c>
      <c r="F1193" s="31" t="s">
        <v>1566</v>
      </c>
      <c r="G1193" s="16" t="s">
        <v>5036</v>
      </c>
      <c r="H1193" s="26" t="s">
        <v>5037</v>
      </c>
      <c r="I1193" s="32" t="s">
        <v>5038</v>
      </c>
      <c r="J1193" s="60" t="s">
        <v>5039</v>
      </c>
    </row>
    <row r="1194" spans="1:10" ht="83.25" customHeight="1">
      <c r="A1194" s="2">
        <v>1192</v>
      </c>
      <c r="B1194" s="2" t="s">
        <v>5008</v>
      </c>
      <c r="C1194" s="31" t="s">
        <v>1158</v>
      </c>
      <c r="D1194" s="2">
        <v>8</v>
      </c>
      <c r="E1194" s="23">
        <v>43202</v>
      </c>
      <c r="F1194" s="31" t="s">
        <v>1158</v>
      </c>
      <c r="G1194" s="16">
        <v>43199.734027777777</v>
      </c>
      <c r="H1194" s="26" t="s">
        <v>5040</v>
      </c>
      <c r="I1194" s="32" t="s">
        <v>5041</v>
      </c>
      <c r="J1194" s="60" t="s">
        <v>5042</v>
      </c>
    </row>
    <row r="1195" spans="1:10" ht="90">
      <c r="A1195" s="2">
        <v>1193</v>
      </c>
      <c r="B1195" s="2" t="s">
        <v>5008</v>
      </c>
      <c r="C1195" s="31" t="s">
        <v>1232</v>
      </c>
      <c r="D1195" s="2">
        <v>9</v>
      </c>
      <c r="E1195" s="23">
        <v>43202</v>
      </c>
      <c r="F1195" s="31" t="s">
        <v>1232</v>
      </c>
      <c r="G1195" s="16">
        <v>43157.666666666664</v>
      </c>
      <c r="H1195" s="26" t="s">
        <v>5043</v>
      </c>
      <c r="I1195" s="32" t="s">
        <v>5044</v>
      </c>
      <c r="J1195" s="60" t="s">
        <v>5045</v>
      </c>
    </row>
    <row r="1196" spans="1:10" ht="116.25" customHeight="1">
      <c r="A1196" s="2">
        <v>1194</v>
      </c>
      <c r="B1196" s="2" t="s">
        <v>5008</v>
      </c>
      <c r="C1196" s="31" t="s">
        <v>1232</v>
      </c>
      <c r="D1196" s="2">
        <v>10</v>
      </c>
      <c r="E1196" s="23">
        <v>43202</v>
      </c>
      <c r="F1196" s="31" t="s">
        <v>1232</v>
      </c>
      <c r="G1196" s="16" t="s">
        <v>5046</v>
      </c>
      <c r="H1196" s="26" t="s">
        <v>5047</v>
      </c>
      <c r="I1196" s="32" t="s">
        <v>5048</v>
      </c>
      <c r="J1196" s="60" t="s">
        <v>5049</v>
      </c>
    </row>
    <row r="1197" spans="1:10" ht="83.25" customHeight="1">
      <c r="A1197" s="2">
        <v>1195</v>
      </c>
      <c r="B1197" s="2" t="s">
        <v>5008</v>
      </c>
      <c r="C1197" s="31" t="s">
        <v>1232</v>
      </c>
      <c r="D1197" s="2">
        <v>11</v>
      </c>
      <c r="E1197" s="23">
        <v>43202</v>
      </c>
      <c r="F1197" s="31" t="s">
        <v>1232</v>
      </c>
      <c r="G1197" s="16" t="s">
        <v>5050</v>
      </c>
      <c r="H1197" s="26" t="s">
        <v>5051</v>
      </c>
      <c r="I1197" s="32" t="s">
        <v>5052</v>
      </c>
      <c r="J1197" s="60" t="s">
        <v>5053</v>
      </c>
    </row>
    <row r="1198" spans="1:10" ht="184.5" customHeight="1">
      <c r="A1198" s="2">
        <v>1196</v>
      </c>
      <c r="B1198" s="2" t="s">
        <v>5008</v>
      </c>
      <c r="C1198" s="31" t="s">
        <v>1380</v>
      </c>
      <c r="D1198" s="2">
        <v>12</v>
      </c>
      <c r="E1198" s="23">
        <v>43202</v>
      </c>
      <c r="F1198" s="31" t="s">
        <v>1380</v>
      </c>
      <c r="G1198" s="16" t="s">
        <v>5054</v>
      </c>
      <c r="H1198" s="26" t="s">
        <v>5055</v>
      </c>
      <c r="I1198" s="32" t="s">
        <v>5056</v>
      </c>
      <c r="J1198" s="60" t="s">
        <v>5057</v>
      </c>
    </row>
    <row r="1199" spans="1:10" ht="245.25" customHeight="1">
      <c r="A1199" s="2">
        <v>1197</v>
      </c>
      <c r="B1199" s="2" t="s">
        <v>5008</v>
      </c>
      <c r="C1199" s="31" t="s">
        <v>1519</v>
      </c>
      <c r="D1199" s="2">
        <v>13</v>
      </c>
      <c r="E1199" s="23">
        <v>43202</v>
      </c>
      <c r="F1199" s="31" t="s">
        <v>1519</v>
      </c>
      <c r="G1199" s="16" t="s">
        <v>5058</v>
      </c>
      <c r="H1199" s="26" t="s">
        <v>5059</v>
      </c>
      <c r="I1199" s="32" t="s">
        <v>5060</v>
      </c>
      <c r="J1199" s="60" t="s">
        <v>5061</v>
      </c>
    </row>
    <row r="1200" spans="1:10" ht="101.25">
      <c r="A1200" s="2">
        <v>1198</v>
      </c>
      <c r="B1200" s="2" t="s">
        <v>5008</v>
      </c>
      <c r="C1200" s="31" t="s">
        <v>5174</v>
      </c>
      <c r="D1200" s="2">
        <v>14</v>
      </c>
      <c r="E1200" s="23">
        <v>43202</v>
      </c>
      <c r="F1200" s="31" t="s">
        <v>1132</v>
      </c>
      <c r="G1200" s="16" t="s">
        <v>5062</v>
      </c>
      <c r="H1200" s="26" t="s">
        <v>5063</v>
      </c>
      <c r="I1200" s="32" t="s">
        <v>5064</v>
      </c>
      <c r="J1200" s="60" t="s">
        <v>5065</v>
      </c>
    </row>
    <row r="1201" spans="1:10" ht="56.25" customHeight="1">
      <c r="A1201" s="2">
        <v>1199</v>
      </c>
      <c r="B1201" s="2" t="s">
        <v>5008</v>
      </c>
      <c r="C1201" s="31" t="s">
        <v>1754</v>
      </c>
      <c r="D1201" s="2">
        <v>15</v>
      </c>
      <c r="E1201" s="23">
        <v>43202</v>
      </c>
      <c r="F1201" s="31" t="s">
        <v>1132</v>
      </c>
      <c r="G1201" s="16" t="s">
        <v>5066</v>
      </c>
      <c r="H1201" s="26" t="s">
        <v>5067</v>
      </c>
      <c r="I1201" s="32" t="s">
        <v>5068</v>
      </c>
      <c r="J1201" s="60" t="s">
        <v>5069</v>
      </c>
    </row>
    <row r="1202" spans="1:10" ht="156.75" customHeight="1">
      <c r="A1202" s="2">
        <v>1200</v>
      </c>
      <c r="B1202" s="2" t="s">
        <v>5008</v>
      </c>
      <c r="C1202" s="31" t="s">
        <v>5178</v>
      </c>
      <c r="D1202" s="2">
        <v>16</v>
      </c>
      <c r="E1202" s="23">
        <v>43202</v>
      </c>
      <c r="F1202" s="31" t="s">
        <v>1132</v>
      </c>
      <c r="G1202" s="16">
        <v>43188.42291666667</v>
      </c>
      <c r="H1202" s="26" t="s">
        <v>5070</v>
      </c>
      <c r="I1202" s="32" t="s">
        <v>5071</v>
      </c>
      <c r="J1202" s="60" t="s">
        <v>5072</v>
      </c>
    </row>
    <row r="1203" spans="1:10" ht="348.75" customHeight="1">
      <c r="A1203" s="2">
        <v>1201</v>
      </c>
      <c r="B1203" s="2" t="s">
        <v>5008</v>
      </c>
      <c r="C1203" s="31" t="s">
        <v>1334</v>
      </c>
      <c r="D1203" s="2">
        <v>1</v>
      </c>
      <c r="E1203" s="23">
        <v>43209</v>
      </c>
      <c r="F1203" s="31" t="s">
        <v>5009</v>
      </c>
      <c r="G1203" s="16">
        <v>43199.761805555558</v>
      </c>
      <c r="H1203" s="26" t="s">
        <v>5022</v>
      </c>
      <c r="I1203" s="32" t="s">
        <v>5073</v>
      </c>
      <c r="J1203" s="60" t="s">
        <v>5074</v>
      </c>
    </row>
    <row r="1204" spans="1:10" ht="117.75" customHeight="1">
      <c r="A1204" s="2">
        <v>1202</v>
      </c>
      <c r="B1204" s="2" t="s">
        <v>5008</v>
      </c>
      <c r="C1204" s="31" t="s">
        <v>1334</v>
      </c>
      <c r="D1204" s="2">
        <v>2</v>
      </c>
      <c r="E1204" s="23">
        <v>43209</v>
      </c>
      <c r="F1204" s="31" t="s">
        <v>5009</v>
      </c>
      <c r="G1204" s="16">
        <v>43196.657638888886</v>
      </c>
      <c r="H1204" s="26" t="s">
        <v>5075</v>
      </c>
      <c r="I1204" s="32" t="s">
        <v>5076</v>
      </c>
      <c r="J1204" s="60" t="s">
        <v>5077</v>
      </c>
    </row>
    <row r="1205" spans="1:10" ht="156" customHeight="1">
      <c r="A1205" s="2">
        <v>1203</v>
      </c>
      <c r="B1205" s="2" t="s">
        <v>5008</v>
      </c>
      <c r="C1205" s="31" t="s">
        <v>1176</v>
      </c>
      <c r="D1205" s="2">
        <v>3</v>
      </c>
      <c r="E1205" s="23">
        <v>43209</v>
      </c>
      <c r="F1205" s="31" t="s">
        <v>5010</v>
      </c>
      <c r="G1205" s="16">
        <v>43202.600694444445</v>
      </c>
      <c r="H1205" s="26" t="s">
        <v>5078</v>
      </c>
      <c r="I1205" s="32" t="s">
        <v>5079</v>
      </c>
      <c r="J1205" s="60" t="s">
        <v>5173</v>
      </c>
    </row>
    <row r="1206" spans="1:10" ht="78.75">
      <c r="A1206" s="2">
        <v>1204</v>
      </c>
      <c r="B1206" s="2" t="s">
        <v>5008</v>
      </c>
      <c r="C1206" s="31" t="s">
        <v>1144</v>
      </c>
      <c r="D1206" s="2">
        <v>4</v>
      </c>
      <c r="E1206" s="23">
        <v>43209</v>
      </c>
      <c r="F1206" s="31" t="s">
        <v>5011</v>
      </c>
      <c r="G1206" s="16">
        <v>43206.615972222222</v>
      </c>
      <c r="H1206" s="26" t="s">
        <v>5011</v>
      </c>
      <c r="I1206" s="32" t="s">
        <v>5080</v>
      </c>
      <c r="J1206" s="60" t="s">
        <v>5081</v>
      </c>
    </row>
    <row r="1207" spans="1:10" ht="123.75">
      <c r="A1207" s="2">
        <v>1205</v>
      </c>
      <c r="B1207" s="2" t="s">
        <v>5008</v>
      </c>
      <c r="C1207" s="31" t="s">
        <v>2405</v>
      </c>
      <c r="D1207" s="2">
        <v>5</v>
      </c>
      <c r="E1207" s="23">
        <v>43209</v>
      </c>
      <c r="F1207" s="31" t="s">
        <v>5012</v>
      </c>
      <c r="G1207" s="16">
        <v>43206.824305555558</v>
      </c>
      <c r="H1207" s="26" t="s">
        <v>5082</v>
      </c>
      <c r="I1207" s="32" t="s">
        <v>5083</v>
      </c>
      <c r="J1207" s="60" t="s">
        <v>5084</v>
      </c>
    </row>
    <row r="1208" spans="1:10" ht="123.75">
      <c r="A1208" s="2">
        <v>1206</v>
      </c>
      <c r="B1208" s="2" t="s">
        <v>5008</v>
      </c>
      <c r="C1208" s="31" t="s">
        <v>1158</v>
      </c>
      <c r="D1208" s="2">
        <v>6</v>
      </c>
      <c r="E1208" s="23">
        <v>43209</v>
      </c>
      <c r="F1208" s="31" t="s">
        <v>1158</v>
      </c>
      <c r="G1208" s="16">
        <v>43206.467361111114</v>
      </c>
      <c r="H1208" s="26" t="s">
        <v>5085</v>
      </c>
      <c r="I1208" s="32" t="s">
        <v>5086</v>
      </c>
      <c r="J1208" s="60" t="s">
        <v>5087</v>
      </c>
    </row>
    <row r="1209" spans="1:10" ht="112.5">
      <c r="A1209" s="2">
        <v>1207</v>
      </c>
      <c r="B1209" s="2" t="s">
        <v>5008</v>
      </c>
      <c r="C1209" s="31" t="s">
        <v>5174</v>
      </c>
      <c r="D1209" s="2">
        <v>7</v>
      </c>
      <c r="E1209" s="23">
        <v>43209</v>
      </c>
      <c r="F1209" s="31" t="s">
        <v>1132</v>
      </c>
      <c r="G1209" s="16">
        <v>43203.685416666667</v>
      </c>
      <c r="H1209" s="26" t="s">
        <v>5088</v>
      </c>
      <c r="I1209" s="32" t="s">
        <v>5089</v>
      </c>
      <c r="J1209" s="60" t="s">
        <v>5090</v>
      </c>
    </row>
    <row r="1210" spans="1:10" ht="191.25">
      <c r="A1210" s="2">
        <v>1208</v>
      </c>
      <c r="B1210" s="2" t="s">
        <v>5008</v>
      </c>
      <c r="C1210" s="31" t="s">
        <v>1334</v>
      </c>
      <c r="D1210" s="2">
        <v>1</v>
      </c>
      <c r="E1210" s="23">
        <v>43216</v>
      </c>
      <c r="F1210" s="31" t="s">
        <v>2442</v>
      </c>
      <c r="G1210" s="16">
        <v>43210.806944444441</v>
      </c>
      <c r="H1210" s="26" t="s">
        <v>5091</v>
      </c>
      <c r="I1210" s="32" t="s">
        <v>5092</v>
      </c>
      <c r="J1210" s="60" t="s">
        <v>5093</v>
      </c>
    </row>
    <row r="1211" spans="1:10" ht="53.25" customHeight="1">
      <c r="A1211" s="2">
        <v>1209</v>
      </c>
      <c r="B1211" s="2" t="s">
        <v>5008</v>
      </c>
      <c r="C1211" s="31" t="s">
        <v>1334</v>
      </c>
      <c r="D1211" s="2">
        <v>2</v>
      </c>
      <c r="E1211" s="23">
        <v>43216</v>
      </c>
      <c r="F1211" s="31" t="s">
        <v>2442</v>
      </c>
      <c r="G1211" s="16">
        <v>43196.657638888886</v>
      </c>
      <c r="H1211" s="26" t="s">
        <v>5075</v>
      </c>
      <c r="I1211" s="32" t="s">
        <v>5094</v>
      </c>
      <c r="J1211" s="60" t="s">
        <v>5095</v>
      </c>
    </row>
    <row r="1212" spans="1:10" ht="258.75">
      <c r="A1212" s="2">
        <v>1210</v>
      </c>
      <c r="B1212" s="2" t="s">
        <v>5008</v>
      </c>
      <c r="C1212" s="31" t="s">
        <v>2232</v>
      </c>
      <c r="D1212" s="2">
        <v>3</v>
      </c>
      <c r="E1212" s="23">
        <v>43216</v>
      </c>
      <c r="F1212" s="31" t="s">
        <v>2251</v>
      </c>
      <c r="G1212" s="16">
        <v>43210.44027777778</v>
      </c>
      <c r="H1212" s="26" t="s">
        <v>2281</v>
      </c>
      <c r="I1212" s="32" t="s">
        <v>5096</v>
      </c>
      <c r="J1212" s="60" t="s">
        <v>5097</v>
      </c>
    </row>
    <row r="1213" spans="1:10" ht="100.5" customHeight="1">
      <c r="A1213" s="2">
        <v>1211</v>
      </c>
      <c r="B1213" s="2" t="s">
        <v>5008</v>
      </c>
      <c r="C1213" s="31" t="s">
        <v>2232</v>
      </c>
      <c r="D1213" s="2">
        <v>4</v>
      </c>
      <c r="E1213" s="23">
        <v>43216</v>
      </c>
      <c r="F1213" s="31" t="s">
        <v>2251</v>
      </c>
      <c r="G1213" s="16">
        <v>43213.765972222223</v>
      </c>
      <c r="H1213" s="26" t="s">
        <v>5098</v>
      </c>
      <c r="I1213" s="32" t="s">
        <v>5099</v>
      </c>
      <c r="J1213" s="60" t="s">
        <v>5100</v>
      </c>
    </row>
    <row r="1214" spans="1:10" ht="101.25">
      <c r="A1214" s="2">
        <v>1212</v>
      </c>
      <c r="B1214" s="2" t="s">
        <v>5008</v>
      </c>
      <c r="C1214" s="31" t="s">
        <v>1232</v>
      </c>
      <c r="D1214" s="2">
        <v>5</v>
      </c>
      <c r="E1214" s="23">
        <v>43216</v>
      </c>
      <c r="F1214" s="31" t="s">
        <v>1232</v>
      </c>
      <c r="G1214" s="16">
        <v>43209.40625</v>
      </c>
      <c r="H1214" s="26" t="s">
        <v>5101</v>
      </c>
      <c r="I1214" s="32" t="s">
        <v>5102</v>
      </c>
      <c r="J1214" s="60" t="s">
        <v>5103</v>
      </c>
    </row>
    <row r="1215" spans="1:10" ht="213.75">
      <c r="A1215" s="2">
        <v>1213</v>
      </c>
      <c r="B1215" s="2" t="s">
        <v>5008</v>
      </c>
      <c r="C1215" s="31" t="s">
        <v>1334</v>
      </c>
      <c r="D1215" s="2">
        <v>1</v>
      </c>
      <c r="E1215" s="23">
        <v>43223</v>
      </c>
      <c r="F1215" s="31" t="s">
        <v>2442</v>
      </c>
      <c r="G1215" s="16">
        <v>43214.897916666669</v>
      </c>
      <c r="H1215" s="26" t="s">
        <v>5104</v>
      </c>
      <c r="I1215" s="32" t="s">
        <v>5105</v>
      </c>
      <c r="J1215" s="60" t="s">
        <v>5106</v>
      </c>
    </row>
    <row r="1216" spans="1:10" ht="101.25">
      <c r="A1216" s="2">
        <v>1214</v>
      </c>
      <c r="B1216" s="2" t="s">
        <v>5008</v>
      </c>
      <c r="C1216" s="31" t="s">
        <v>5179</v>
      </c>
      <c r="D1216" s="2">
        <v>1</v>
      </c>
      <c r="E1216" s="23">
        <v>43230</v>
      </c>
      <c r="F1216" s="31" t="s">
        <v>5013</v>
      </c>
      <c r="G1216" s="16">
        <v>43223.472222222219</v>
      </c>
      <c r="H1216" s="26" t="s">
        <v>5107</v>
      </c>
      <c r="I1216" s="32" t="s">
        <v>5108</v>
      </c>
      <c r="J1216" s="60" t="s">
        <v>5109</v>
      </c>
    </row>
    <row r="1217" spans="1:10" ht="37.5" customHeight="1">
      <c r="A1217" s="2">
        <v>1215</v>
      </c>
      <c r="B1217" s="2" t="s">
        <v>5008</v>
      </c>
      <c r="C1217" s="31" t="s">
        <v>1334</v>
      </c>
      <c r="D1217" s="2">
        <v>2</v>
      </c>
      <c r="E1217" s="23">
        <v>43230</v>
      </c>
      <c r="F1217" s="31" t="s">
        <v>2442</v>
      </c>
      <c r="G1217" s="16">
        <v>43224.498611111114</v>
      </c>
      <c r="H1217" s="26" t="s">
        <v>5110</v>
      </c>
      <c r="I1217" s="32" t="s">
        <v>5111</v>
      </c>
      <c r="J1217" s="60" t="s">
        <v>5112</v>
      </c>
    </row>
    <row r="1218" spans="1:10" ht="56.25">
      <c r="A1218" s="2">
        <v>1216</v>
      </c>
      <c r="B1218" s="2" t="s">
        <v>5008</v>
      </c>
      <c r="C1218" s="31" t="s">
        <v>1334</v>
      </c>
      <c r="D1218" s="2">
        <v>3</v>
      </c>
      <c r="E1218" s="23">
        <v>43230</v>
      </c>
      <c r="F1218" s="31" t="s">
        <v>2442</v>
      </c>
      <c r="G1218" s="16">
        <v>43227.838888888888</v>
      </c>
      <c r="H1218" s="26" t="s">
        <v>5091</v>
      </c>
      <c r="I1218" s="32" t="s">
        <v>5113</v>
      </c>
      <c r="J1218" s="60" t="s">
        <v>5114</v>
      </c>
    </row>
    <row r="1219" spans="1:10" ht="56.25">
      <c r="A1219" s="2">
        <v>1217</v>
      </c>
      <c r="B1219" s="2" t="s">
        <v>5008</v>
      </c>
      <c r="C1219" s="31" t="s">
        <v>1334</v>
      </c>
      <c r="D1219" s="2">
        <v>4</v>
      </c>
      <c r="E1219" s="23">
        <v>43230</v>
      </c>
      <c r="F1219" s="31" t="s">
        <v>2442</v>
      </c>
      <c r="G1219" s="16">
        <v>43227.473611111112</v>
      </c>
      <c r="H1219" s="26" t="s">
        <v>5115</v>
      </c>
      <c r="I1219" s="32" t="s">
        <v>5116</v>
      </c>
      <c r="J1219" s="60" t="s">
        <v>5117</v>
      </c>
    </row>
    <row r="1220" spans="1:10" ht="56.25">
      <c r="A1220" s="2">
        <v>1218</v>
      </c>
      <c r="B1220" s="2" t="s">
        <v>5008</v>
      </c>
      <c r="C1220" s="31" t="s">
        <v>1232</v>
      </c>
      <c r="D1220" s="2">
        <v>5</v>
      </c>
      <c r="E1220" s="23">
        <v>43230</v>
      </c>
      <c r="F1220" s="31" t="s">
        <v>1232</v>
      </c>
      <c r="G1220" s="16">
        <v>43227.473611111112</v>
      </c>
      <c r="H1220" s="26" t="s">
        <v>5115</v>
      </c>
      <c r="I1220" s="32" t="s">
        <v>5118</v>
      </c>
      <c r="J1220" s="60" t="s">
        <v>5119</v>
      </c>
    </row>
    <row r="1221" spans="1:10" ht="90">
      <c r="A1221" s="2">
        <v>1219</v>
      </c>
      <c r="B1221" s="2" t="s">
        <v>5008</v>
      </c>
      <c r="C1221" s="31" t="s">
        <v>1232</v>
      </c>
      <c r="D1221" s="2">
        <v>6</v>
      </c>
      <c r="E1221" s="23">
        <v>43230</v>
      </c>
      <c r="F1221" s="31" t="s">
        <v>1232</v>
      </c>
      <c r="G1221" s="16">
        <v>43223.671527777777</v>
      </c>
      <c r="H1221" s="26" t="s">
        <v>5120</v>
      </c>
      <c r="I1221" s="32" t="s">
        <v>5121</v>
      </c>
      <c r="J1221" s="60" t="s">
        <v>5122</v>
      </c>
    </row>
    <row r="1222" spans="1:10" ht="180">
      <c r="A1222" s="2">
        <v>1220</v>
      </c>
      <c r="B1222" s="2" t="s">
        <v>5008</v>
      </c>
      <c r="C1222" s="31" t="s">
        <v>1232</v>
      </c>
      <c r="D1222" s="2">
        <v>7</v>
      </c>
      <c r="E1222" s="23">
        <v>43230</v>
      </c>
      <c r="F1222" s="31" t="s">
        <v>1232</v>
      </c>
      <c r="G1222" s="16">
        <v>43224.825694444444</v>
      </c>
      <c r="H1222" s="26" t="s">
        <v>5123</v>
      </c>
      <c r="I1222" s="32" t="s">
        <v>5124</v>
      </c>
      <c r="J1222" s="60" t="s">
        <v>5125</v>
      </c>
    </row>
    <row r="1223" spans="1:10" ht="79.5">
      <c r="A1223" s="2">
        <v>1221</v>
      </c>
      <c r="B1223" s="2" t="s">
        <v>5008</v>
      </c>
      <c r="C1223" s="31" t="s">
        <v>5176</v>
      </c>
      <c r="D1223" s="2">
        <v>8</v>
      </c>
      <c r="E1223" s="23">
        <v>43230</v>
      </c>
      <c r="F1223" s="31" t="s">
        <v>1649</v>
      </c>
      <c r="G1223" s="16">
        <v>43221.503472222219</v>
      </c>
      <c r="H1223" s="26" t="s">
        <v>5126</v>
      </c>
      <c r="I1223" s="32" t="s">
        <v>5127</v>
      </c>
      <c r="J1223" s="60" t="s">
        <v>5128</v>
      </c>
    </row>
    <row r="1224" spans="1:10" ht="168.75">
      <c r="A1224" s="2">
        <v>1222</v>
      </c>
      <c r="B1224" s="2" t="s">
        <v>5008</v>
      </c>
      <c r="C1224" s="31" t="s">
        <v>5176</v>
      </c>
      <c r="D1224" s="2">
        <v>9</v>
      </c>
      <c r="E1224" s="23">
        <v>43230</v>
      </c>
      <c r="F1224" s="31" t="s">
        <v>1649</v>
      </c>
      <c r="G1224" s="16">
        <v>43223.542361111111</v>
      </c>
      <c r="H1224" s="26" t="s">
        <v>5129</v>
      </c>
      <c r="I1224" s="32" t="s">
        <v>5130</v>
      </c>
      <c r="J1224" s="60" t="s">
        <v>5131</v>
      </c>
    </row>
    <row r="1225" spans="1:10" ht="135">
      <c r="A1225" s="2">
        <v>1223</v>
      </c>
      <c r="B1225" s="2" t="s">
        <v>5008</v>
      </c>
      <c r="C1225" s="31" t="s">
        <v>5174</v>
      </c>
      <c r="D1225" s="2">
        <v>10</v>
      </c>
      <c r="E1225" s="23">
        <v>43230</v>
      </c>
      <c r="F1225" s="31" t="s">
        <v>1649</v>
      </c>
      <c r="G1225" s="16">
        <v>43227.564583333333</v>
      </c>
      <c r="H1225" s="26" t="s">
        <v>5132</v>
      </c>
      <c r="I1225" s="32" t="s">
        <v>5133</v>
      </c>
      <c r="J1225" s="60" t="s">
        <v>5134</v>
      </c>
    </row>
    <row r="1226" spans="1:10" ht="123.75">
      <c r="A1226" s="2">
        <v>1224</v>
      </c>
      <c r="B1226" s="2" t="s">
        <v>5008</v>
      </c>
      <c r="C1226" s="31" t="s">
        <v>1158</v>
      </c>
      <c r="D1226" s="2">
        <v>1</v>
      </c>
      <c r="E1226" s="23">
        <v>43237</v>
      </c>
      <c r="F1226" s="31" t="s">
        <v>5014</v>
      </c>
      <c r="G1226" s="16">
        <v>43234.644444444442</v>
      </c>
      <c r="H1226" s="26" t="s">
        <v>5135</v>
      </c>
      <c r="I1226" s="32" t="s">
        <v>5136</v>
      </c>
      <c r="J1226" s="60" t="s">
        <v>5137</v>
      </c>
    </row>
    <row r="1227" spans="1:10" ht="45">
      <c r="A1227" s="2">
        <v>1225</v>
      </c>
      <c r="B1227" s="2" t="s">
        <v>5008</v>
      </c>
      <c r="C1227" s="31" t="s">
        <v>1563</v>
      </c>
      <c r="D1227" s="2">
        <v>2</v>
      </c>
      <c r="E1227" s="23">
        <v>43237</v>
      </c>
      <c r="F1227" s="31" t="s">
        <v>5015</v>
      </c>
      <c r="G1227" s="16">
        <v>43233.575694444444</v>
      </c>
      <c r="H1227" s="26" t="s">
        <v>5138</v>
      </c>
      <c r="I1227" s="32" t="s">
        <v>5139</v>
      </c>
      <c r="J1227" s="60" t="s">
        <v>5140</v>
      </c>
    </row>
    <row r="1228" spans="1:10" ht="101.25">
      <c r="A1228" s="2">
        <v>1226</v>
      </c>
      <c r="B1228" s="2" t="s">
        <v>5008</v>
      </c>
      <c r="C1228" s="31" t="s">
        <v>1158</v>
      </c>
      <c r="D1228" s="2">
        <v>3</v>
      </c>
      <c r="E1228" s="23">
        <v>43237</v>
      </c>
      <c r="F1228" s="31" t="s">
        <v>2665</v>
      </c>
      <c r="G1228" s="16">
        <v>43229.363194444442</v>
      </c>
      <c r="H1228" s="26" t="s">
        <v>5141</v>
      </c>
      <c r="I1228" s="32" t="s">
        <v>5142</v>
      </c>
      <c r="J1228" s="60" t="s">
        <v>5143</v>
      </c>
    </row>
    <row r="1229" spans="1:10" ht="90">
      <c r="A1229" s="2">
        <v>1227</v>
      </c>
      <c r="B1229" s="2" t="s">
        <v>5008</v>
      </c>
      <c r="C1229" s="31" t="s">
        <v>1566</v>
      </c>
      <c r="D1229" s="2">
        <v>4</v>
      </c>
      <c r="E1229" s="23">
        <v>43237</v>
      </c>
      <c r="F1229" s="31" t="s">
        <v>1566</v>
      </c>
      <c r="G1229" s="16">
        <v>43224.611805555556</v>
      </c>
      <c r="H1229" s="26" t="s">
        <v>5144</v>
      </c>
      <c r="I1229" s="32" t="s">
        <v>5145</v>
      </c>
      <c r="J1229" s="60" t="s">
        <v>5146</v>
      </c>
    </row>
    <row r="1230" spans="1:10" ht="90">
      <c r="A1230" s="2">
        <v>1228</v>
      </c>
      <c r="B1230" s="2" t="s">
        <v>5008</v>
      </c>
      <c r="C1230" s="31" t="s">
        <v>1566</v>
      </c>
      <c r="D1230" s="2">
        <v>5</v>
      </c>
      <c r="E1230" s="23">
        <v>43237</v>
      </c>
      <c r="F1230" s="31" t="s">
        <v>1566</v>
      </c>
      <c r="G1230" s="16">
        <v>43230.465277777781</v>
      </c>
      <c r="H1230" s="26" t="s">
        <v>5147</v>
      </c>
      <c r="I1230" s="32" t="s">
        <v>5148</v>
      </c>
      <c r="J1230" s="60" t="s">
        <v>5149</v>
      </c>
    </row>
    <row r="1231" spans="1:10" ht="90">
      <c r="A1231" s="2">
        <v>1229</v>
      </c>
      <c r="B1231" s="2" t="s">
        <v>5008</v>
      </c>
      <c r="C1231" s="31" t="s">
        <v>1380</v>
      </c>
      <c r="D1231" s="2">
        <v>6</v>
      </c>
      <c r="E1231" s="23">
        <v>43237</v>
      </c>
      <c r="F1231" s="31" t="s">
        <v>1380</v>
      </c>
      <c r="G1231" s="16">
        <v>43230.347916666666</v>
      </c>
      <c r="H1231" s="26" t="s">
        <v>5150</v>
      </c>
      <c r="I1231" s="32" t="s">
        <v>5151</v>
      </c>
      <c r="J1231" s="60" t="s">
        <v>5152</v>
      </c>
    </row>
    <row r="1232" spans="1:10" ht="112.5">
      <c r="A1232" s="2">
        <v>1230</v>
      </c>
      <c r="B1232" s="2" t="s">
        <v>5008</v>
      </c>
      <c r="C1232" s="31" t="s">
        <v>1144</v>
      </c>
      <c r="D1232" s="2">
        <v>7</v>
      </c>
      <c r="E1232" s="23">
        <v>43237</v>
      </c>
      <c r="F1232" s="31" t="s">
        <v>1144</v>
      </c>
      <c r="G1232" s="16">
        <v>43231.587500000001</v>
      </c>
      <c r="H1232" s="26" t="s">
        <v>5153</v>
      </c>
      <c r="I1232" s="32" t="s">
        <v>5154</v>
      </c>
      <c r="J1232" s="60" t="s">
        <v>5155</v>
      </c>
    </row>
    <row r="1233" spans="1:10" ht="135">
      <c r="A1233" s="2">
        <v>1231</v>
      </c>
      <c r="B1233" s="2" t="s">
        <v>5008</v>
      </c>
      <c r="C1233" s="31" t="s">
        <v>1144</v>
      </c>
      <c r="D1233" s="2">
        <v>8</v>
      </c>
      <c r="E1233" s="23">
        <v>43237</v>
      </c>
      <c r="F1233" s="31" t="s">
        <v>1144</v>
      </c>
      <c r="G1233" s="16" t="s">
        <v>1665</v>
      </c>
      <c r="H1233" s="26" t="s">
        <v>1665</v>
      </c>
      <c r="I1233" s="32" t="s">
        <v>5156</v>
      </c>
      <c r="J1233" s="60" t="s">
        <v>5157</v>
      </c>
    </row>
    <row r="1234" spans="1:10" ht="45">
      <c r="A1234" s="2">
        <v>1232</v>
      </c>
      <c r="B1234" s="2" t="s">
        <v>5008</v>
      </c>
      <c r="C1234" s="31" t="s">
        <v>5174</v>
      </c>
      <c r="D1234" s="2">
        <v>9</v>
      </c>
      <c r="E1234" s="23">
        <v>43237</v>
      </c>
      <c r="F1234" s="31" t="s">
        <v>1132</v>
      </c>
      <c r="G1234" s="16">
        <v>43231.706250000003</v>
      </c>
      <c r="H1234" s="26" t="s">
        <v>5158</v>
      </c>
      <c r="I1234" s="32" t="s">
        <v>5159</v>
      </c>
      <c r="J1234" s="60" t="s">
        <v>5160</v>
      </c>
    </row>
    <row r="1235" spans="1:10" ht="45">
      <c r="A1235" s="2">
        <v>1233</v>
      </c>
      <c r="B1235" s="2" t="s">
        <v>5008</v>
      </c>
      <c r="C1235" s="31" t="s">
        <v>1566</v>
      </c>
      <c r="D1235" s="2">
        <v>1</v>
      </c>
      <c r="E1235" s="23">
        <v>43244</v>
      </c>
      <c r="F1235" s="31" t="s">
        <v>1566</v>
      </c>
      <c r="G1235" s="16">
        <v>43235.627083333333</v>
      </c>
      <c r="H1235" s="26" t="s">
        <v>5161</v>
      </c>
      <c r="I1235" s="32" t="s">
        <v>5162</v>
      </c>
      <c r="J1235" s="60" t="s">
        <v>5163</v>
      </c>
    </row>
    <row r="1236" spans="1:10" ht="67.5">
      <c r="A1236" s="2">
        <v>1234</v>
      </c>
      <c r="B1236" s="2" t="s">
        <v>5008</v>
      </c>
      <c r="C1236" s="31" t="s">
        <v>5016</v>
      </c>
      <c r="D1236" s="2">
        <v>2</v>
      </c>
      <c r="E1236" s="23">
        <v>43244</v>
      </c>
      <c r="F1236" s="31" t="s">
        <v>5016</v>
      </c>
      <c r="G1236" s="16">
        <v>43241.408333333333</v>
      </c>
      <c r="H1236" s="26" t="s">
        <v>5164</v>
      </c>
      <c r="I1236" s="32" t="s">
        <v>5165</v>
      </c>
      <c r="J1236" s="60" t="s">
        <v>5166</v>
      </c>
    </row>
    <row r="1237" spans="1:10" ht="90">
      <c r="A1237" s="2">
        <v>1235</v>
      </c>
      <c r="B1237" s="2" t="s">
        <v>5008</v>
      </c>
      <c r="C1237" s="31" t="s">
        <v>1217</v>
      </c>
      <c r="D1237" s="2">
        <v>3</v>
      </c>
      <c r="E1237" s="23">
        <v>43244</v>
      </c>
      <c r="F1237" s="31" t="s">
        <v>5017</v>
      </c>
      <c r="G1237" s="16">
        <v>43241.725694444445</v>
      </c>
      <c r="H1237" s="26" t="s">
        <v>5167</v>
      </c>
      <c r="I1237" s="32" t="s">
        <v>5168</v>
      </c>
      <c r="J1237" s="60" t="s">
        <v>5169</v>
      </c>
    </row>
    <row r="1238" spans="1:10" ht="157.5">
      <c r="A1238" s="2">
        <v>1236</v>
      </c>
      <c r="B1238" s="2" t="s">
        <v>5008</v>
      </c>
      <c r="C1238" s="31" t="s">
        <v>1158</v>
      </c>
      <c r="D1238" s="2">
        <v>1</v>
      </c>
      <c r="E1238" s="23">
        <v>43251</v>
      </c>
      <c r="F1238" s="31" t="s">
        <v>5018</v>
      </c>
      <c r="G1238" s="16">
        <v>43246</v>
      </c>
      <c r="H1238" s="26" t="s">
        <v>5170</v>
      </c>
      <c r="I1238" s="32" t="s">
        <v>5171</v>
      </c>
      <c r="J1238" s="60" t="s">
        <v>5172</v>
      </c>
    </row>
    <row r="1239" spans="1:10" ht="45">
      <c r="A1239" s="6">
        <v>1237</v>
      </c>
      <c r="B1239" s="6" t="s">
        <v>5182</v>
      </c>
      <c r="C1239" s="31" t="s">
        <v>1334</v>
      </c>
      <c r="D1239" s="6">
        <v>1</v>
      </c>
      <c r="E1239" s="23">
        <v>43566</v>
      </c>
      <c r="F1239" s="31" t="s">
        <v>5009</v>
      </c>
      <c r="G1239" s="16">
        <v>43521.495138888888</v>
      </c>
      <c r="H1239" s="26" t="s">
        <v>5183</v>
      </c>
      <c r="I1239" s="32" t="s">
        <v>5184</v>
      </c>
      <c r="J1239" s="60" t="s">
        <v>5185</v>
      </c>
    </row>
    <row r="1240" spans="1:10" ht="45">
      <c r="A1240" s="6">
        <v>1238</v>
      </c>
      <c r="B1240" s="6" t="s">
        <v>5182</v>
      </c>
      <c r="C1240" s="31" t="s">
        <v>1334</v>
      </c>
      <c r="D1240" s="6">
        <f t="shared" ref="D1240:D1245" si="0">D1239+1</f>
        <v>2</v>
      </c>
      <c r="E1240" s="23">
        <v>43566</v>
      </c>
      <c r="F1240" s="31" t="s">
        <v>5009</v>
      </c>
      <c r="G1240" s="16">
        <v>43557.848611111112</v>
      </c>
      <c r="H1240" s="26" t="s">
        <v>5186</v>
      </c>
      <c r="I1240" s="32" t="s">
        <v>5187</v>
      </c>
      <c r="J1240" s="60" t="s">
        <v>5188</v>
      </c>
    </row>
    <row r="1241" spans="1:10" ht="56.25">
      <c r="A1241" s="6">
        <v>1239</v>
      </c>
      <c r="B1241" s="6" t="s">
        <v>5182</v>
      </c>
      <c r="C1241" s="31" t="s">
        <v>1379</v>
      </c>
      <c r="D1241" s="6">
        <f t="shared" si="0"/>
        <v>3</v>
      </c>
      <c r="E1241" s="23">
        <v>43566</v>
      </c>
      <c r="F1241" s="31" t="s">
        <v>1379</v>
      </c>
      <c r="G1241" s="16" t="s">
        <v>1665</v>
      </c>
      <c r="H1241" s="26" t="s">
        <v>1665</v>
      </c>
      <c r="I1241" s="32" t="s">
        <v>5189</v>
      </c>
      <c r="J1241" s="60" t="s">
        <v>5190</v>
      </c>
    </row>
    <row r="1242" spans="1:10" ht="45">
      <c r="A1242" s="6">
        <v>1240</v>
      </c>
      <c r="B1242" s="6" t="s">
        <v>5182</v>
      </c>
      <c r="C1242" s="31" t="s">
        <v>1566</v>
      </c>
      <c r="D1242" s="6">
        <f t="shared" si="0"/>
        <v>4</v>
      </c>
      <c r="E1242" s="23">
        <v>43566</v>
      </c>
      <c r="F1242" s="31" t="s">
        <v>1566</v>
      </c>
      <c r="G1242" s="16">
        <v>43549.506249999999</v>
      </c>
      <c r="H1242" s="32" t="s">
        <v>5191</v>
      </c>
      <c r="I1242" s="32" t="s">
        <v>5192</v>
      </c>
      <c r="J1242" s="15" t="s">
        <v>5193</v>
      </c>
    </row>
    <row r="1243" spans="1:10" ht="33.75">
      <c r="A1243" s="6">
        <v>1241</v>
      </c>
      <c r="B1243" s="6" t="s">
        <v>5182</v>
      </c>
      <c r="C1243" s="31" t="s">
        <v>1232</v>
      </c>
      <c r="D1243" s="6">
        <f t="shared" si="0"/>
        <v>5</v>
      </c>
      <c r="E1243" s="23">
        <v>43566</v>
      </c>
      <c r="F1243" s="31" t="s">
        <v>1232</v>
      </c>
      <c r="G1243" s="16" t="s">
        <v>1665</v>
      </c>
      <c r="H1243" s="26" t="s">
        <v>1665</v>
      </c>
      <c r="I1243" s="32" t="s">
        <v>5194</v>
      </c>
      <c r="J1243" s="15" t="s">
        <v>5195</v>
      </c>
    </row>
    <row r="1244" spans="1:10" ht="101.25">
      <c r="A1244" s="6">
        <v>1242</v>
      </c>
      <c r="B1244" s="6" t="s">
        <v>5182</v>
      </c>
      <c r="C1244" s="31" t="s">
        <v>1169</v>
      </c>
      <c r="D1244" s="6">
        <f t="shared" si="0"/>
        <v>6</v>
      </c>
      <c r="E1244" s="23">
        <v>43566</v>
      </c>
      <c r="F1244" s="31" t="s">
        <v>1169</v>
      </c>
      <c r="G1244" s="16">
        <v>43530.315972222219</v>
      </c>
      <c r="H1244" s="26" t="s">
        <v>5196</v>
      </c>
      <c r="I1244" s="32" t="s">
        <v>5197</v>
      </c>
      <c r="J1244" s="15" t="s">
        <v>5198</v>
      </c>
    </row>
    <row r="1245" spans="1:10" ht="67.5">
      <c r="A1245" s="6">
        <v>1243</v>
      </c>
      <c r="B1245" s="6" t="s">
        <v>5182</v>
      </c>
      <c r="C1245" s="31" t="s">
        <v>1607</v>
      </c>
      <c r="D1245" s="6">
        <f t="shared" si="0"/>
        <v>7</v>
      </c>
      <c r="E1245" s="23">
        <v>43566</v>
      </c>
      <c r="F1245" s="31" t="s">
        <v>5199</v>
      </c>
      <c r="G1245" s="16" t="s">
        <v>1665</v>
      </c>
      <c r="H1245" s="26" t="s">
        <v>1665</v>
      </c>
      <c r="I1245" s="32" t="s">
        <v>5200</v>
      </c>
      <c r="J1245" s="32" t="s">
        <v>5201</v>
      </c>
    </row>
    <row r="1246" spans="1:10" ht="33.75">
      <c r="A1246" s="6">
        <v>1244</v>
      </c>
      <c r="B1246" s="6" t="s">
        <v>5182</v>
      </c>
      <c r="C1246" s="31" t="s">
        <v>5306</v>
      </c>
      <c r="D1246" s="6">
        <v>1</v>
      </c>
      <c r="E1246" s="23">
        <v>43573</v>
      </c>
      <c r="F1246" s="31" t="s">
        <v>5202</v>
      </c>
      <c r="G1246" s="16" t="s">
        <v>1665</v>
      </c>
      <c r="H1246" s="26" t="s">
        <v>1665</v>
      </c>
      <c r="I1246" s="32" t="s">
        <v>5203</v>
      </c>
      <c r="J1246" s="60" t="s">
        <v>5204</v>
      </c>
    </row>
    <row r="1247" spans="1:10" ht="90">
      <c r="A1247" s="6">
        <v>1245</v>
      </c>
      <c r="B1247" s="6" t="s">
        <v>5182</v>
      </c>
      <c r="C1247" s="31" t="s">
        <v>5016</v>
      </c>
      <c r="D1247" s="6">
        <f>D1246+1</f>
        <v>2</v>
      </c>
      <c r="E1247" s="23">
        <v>43573</v>
      </c>
      <c r="F1247" s="31" t="s">
        <v>5016</v>
      </c>
      <c r="G1247" s="16">
        <v>43571.38958333333</v>
      </c>
      <c r="H1247" s="26" t="s">
        <v>5016</v>
      </c>
      <c r="I1247" s="32" t="s">
        <v>5305</v>
      </c>
      <c r="J1247" s="60" t="s">
        <v>5205</v>
      </c>
    </row>
    <row r="1248" spans="1:10" ht="101.25">
      <c r="A1248" s="6">
        <v>1246</v>
      </c>
      <c r="B1248" s="6" t="s">
        <v>5182</v>
      </c>
      <c r="C1248" s="31" t="s">
        <v>1246</v>
      </c>
      <c r="D1248" s="6">
        <f>D1247+1</f>
        <v>3</v>
      </c>
      <c r="E1248" s="23">
        <v>43573</v>
      </c>
      <c r="F1248" s="31" t="s">
        <v>5206</v>
      </c>
      <c r="G1248" s="16">
        <v>43571</v>
      </c>
      <c r="H1248" s="26" t="s">
        <v>5207</v>
      </c>
      <c r="I1248" s="32" t="s">
        <v>5208</v>
      </c>
      <c r="J1248" s="60" t="s">
        <v>5209</v>
      </c>
    </row>
    <row r="1249" spans="1:10" ht="90">
      <c r="A1249" s="6">
        <v>1247</v>
      </c>
      <c r="B1249" s="6" t="s">
        <v>5182</v>
      </c>
      <c r="C1249" s="31" t="s">
        <v>5307</v>
      </c>
      <c r="D1249" s="6">
        <f>D1248+1</f>
        <v>4</v>
      </c>
      <c r="E1249" s="23">
        <v>43573</v>
      </c>
      <c r="F1249" s="31" t="s">
        <v>2342</v>
      </c>
      <c r="G1249" s="16">
        <v>43571.456944444442</v>
      </c>
      <c r="H1249" s="26" t="s">
        <v>5210</v>
      </c>
      <c r="I1249" s="32" t="s">
        <v>5211</v>
      </c>
      <c r="J1249" s="60" t="s">
        <v>5212</v>
      </c>
    </row>
    <row r="1250" spans="1:10" ht="180">
      <c r="A1250" s="6">
        <v>1248</v>
      </c>
      <c r="B1250" s="6" t="s">
        <v>5182</v>
      </c>
      <c r="C1250" s="31" t="s">
        <v>1144</v>
      </c>
      <c r="D1250" s="6">
        <f>D1249+1</f>
        <v>5</v>
      </c>
      <c r="E1250" s="23">
        <v>43573</v>
      </c>
      <c r="F1250" s="31" t="s">
        <v>1144</v>
      </c>
      <c r="G1250" s="16" t="s">
        <v>1665</v>
      </c>
      <c r="H1250" s="26" t="s">
        <v>1665</v>
      </c>
      <c r="I1250" s="32" t="s">
        <v>5213</v>
      </c>
      <c r="J1250" s="60" t="s">
        <v>5214</v>
      </c>
    </row>
    <row r="1251" spans="1:10" ht="225">
      <c r="A1251" s="6">
        <v>1249</v>
      </c>
      <c r="B1251" s="6" t="s">
        <v>5182</v>
      </c>
      <c r="C1251" s="31" t="s">
        <v>1334</v>
      </c>
      <c r="D1251" s="6">
        <v>1</v>
      </c>
      <c r="E1251" s="23">
        <v>43580</v>
      </c>
      <c r="F1251" s="31" t="s">
        <v>2442</v>
      </c>
      <c r="G1251" s="16">
        <v>43573.438888888886</v>
      </c>
      <c r="H1251" s="26" t="s">
        <v>5215</v>
      </c>
      <c r="I1251" s="32" t="s">
        <v>5216</v>
      </c>
      <c r="J1251" s="60" t="s">
        <v>5217</v>
      </c>
    </row>
    <row r="1252" spans="1:10" ht="180">
      <c r="A1252" s="6">
        <v>1250</v>
      </c>
      <c r="B1252" s="6" t="s">
        <v>5182</v>
      </c>
      <c r="C1252" s="31" t="s">
        <v>1334</v>
      </c>
      <c r="D1252" s="6">
        <f>D1251+1</f>
        <v>2</v>
      </c>
      <c r="E1252" s="23">
        <v>43580</v>
      </c>
      <c r="F1252" s="31" t="s">
        <v>2442</v>
      </c>
      <c r="G1252" s="16">
        <v>43572.438888888886</v>
      </c>
      <c r="H1252" s="26" t="s">
        <v>5218</v>
      </c>
      <c r="I1252" s="32" t="s">
        <v>5219</v>
      </c>
      <c r="J1252" s="60" t="s">
        <v>5220</v>
      </c>
    </row>
    <row r="1253" spans="1:10" ht="67.5">
      <c r="A1253" s="6">
        <v>1251</v>
      </c>
      <c r="B1253" s="6" t="s">
        <v>5182</v>
      </c>
      <c r="C1253" s="31" t="s">
        <v>1507</v>
      </c>
      <c r="D1253" s="6">
        <f t="shared" ref="D1253:D1258" si="1">D1252+1</f>
        <v>3</v>
      </c>
      <c r="E1253" s="23">
        <v>43580</v>
      </c>
      <c r="F1253" s="31" t="s">
        <v>5221</v>
      </c>
      <c r="G1253" s="16">
        <v>43563.208333333336</v>
      </c>
      <c r="H1253" s="26" t="s">
        <v>5222</v>
      </c>
      <c r="I1253" s="32" t="s">
        <v>5223</v>
      </c>
      <c r="J1253" s="32" t="s">
        <v>5224</v>
      </c>
    </row>
    <row r="1254" spans="1:10" ht="22.5">
      <c r="A1254" s="6">
        <v>1252</v>
      </c>
      <c r="B1254" s="6" t="s">
        <v>5182</v>
      </c>
      <c r="C1254" s="31" t="s">
        <v>1334</v>
      </c>
      <c r="D1254" s="6">
        <f t="shared" si="1"/>
        <v>4</v>
      </c>
      <c r="E1254" s="23">
        <v>43580</v>
      </c>
      <c r="F1254" s="31" t="s">
        <v>5009</v>
      </c>
      <c r="G1254" s="16">
        <v>43574.447916666664</v>
      </c>
      <c r="H1254" s="26" t="s">
        <v>5225</v>
      </c>
      <c r="I1254" s="32" t="s">
        <v>5226</v>
      </c>
      <c r="J1254" s="60" t="s">
        <v>5227</v>
      </c>
    </row>
    <row r="1255" spans="1:10" ht="112.5">
      <c r="A1255" s="6">
        <v>1253</v>
      </c>
      <c r="B1255" s="6" t="s">
        <v>5182</v>
      </c>
      <c r="C1255" s="31" t="s">
        <v>1221</v>
      </c>
      <c r="D1255" s="6">
        <f t="shared" si="1"/>
        <v>5</v>
      </c>
      <c r="E1255" s="23">
        <v>43580</v>
      </c>
      <c r="F1255" s="31" t="s">
        <v>5228</v>
      </c>
      <c r="G1255" s="16">
        <v>43563.922222222223</v>
      </c>
      <c r="H1255" s="26" t="s">
        <v>5229</v>
      </c>
      <c r="I1255" s="32" t="s">
        <v>5230</v>
      </c>
      <c r="J1255" s="60" t="s">
        <v>5231</v>
      </c>
    </row>
    <row r="1256" spans="1:10" ht="112.5">
      <c r="A1256" s="6">
        <v>1254</v>
      </c>
      <c r="B1256" s="6" t="s">
        <v>5182</v>
      </c>
      <c r="C1256" s="31" t="s">
        <v>1566</v>
      </c>
      <c r="D1256" s="6">
        <f t="shared" si="1"/>
        <v>6</v>
      </c>
      <c r="E1256" s="23">
        <v>43580</v>
      </c>
      <c r="F1256" s="31" t="s">
        <v>1566</v>
      </c>
      <c r="G1256" s="16">
        <v>43571.676388888889</v>
      </c>
      <c r="H1256" s="26" t="s">
        <v>5232</v>
      </c>
      <c r="I1256" s="32" t="s">
        <v>5233</v>
      </c>
      <c r="J1256" s="60" t="s">
        <v>5234</v>
      </c>
    </row>
    <row r="1257" spans="1:10" ht="112.5">
      <c r="A1257" s="6">
        <v>1255</v>
      </c>
      <c r="B1257" s="6" t="s">
        <v>5182</v>
      </c>
      <c r="C1257" s="31" t="s">
        <v>1519</v>
      </c>
      <c r="D1257" s="6">
        <f t="shared" si="1"/>
        <v>7</v>
      </c>
      <c r="E1257" s="23">
        <v>43580</v>
      </c>
      <c r="F1257" s="31" t="s">
        <v>5235</v>
      </c>
      <c r="G1257" s="16">
        <v>43572.665972222225</v>
      </c>
      <c r="H1257" s="26" t="s">
        <v>5235</v>
      </c>
      <c r="I1257" s="32" t="s">
        <v>5236</v>
      </c>
      <c r="J1257" s="60" t="s">
        <v>5237</v>
      </c>
    </row>
    <row r="1258" spans="1:10" ht="78.75">
      <c r="A1258" s="6">
        <v>1256</v>
      </c>
      <c r="B1258" s="6" t="s">
        <v>5182</v>
      </c>
      <c r="C1258" s="31" t="s">
        <v>1970</v>
      </c>
      <c r="D1258" s="6">
        <f t="shared" si="1"/>
        <v>8</v>
      </c>
      <c r="E1258" s="23">
        <v>43580</v>
      </c>
      <c r="F1258" s="31" t="s">
        <v>1970</v>
      </c>
      <c r="G1258" s="16">
        <v>43572.647222222222</v>
      </c>
      <c r="H1258" s="26" t="s">
        <v>5238</v>
      </c>
      <c r="I1258" s="32" t="s">
        <v>5239</v>
      </c>
      <c r="J1258" s="60" t="s">
        <v>5240</v>
      </c>
    </row>
    <row r="1259" spans="1:10" ht="247.5">
      <c r="A1259" s="6">
        <v>1257</v>
      </c>
      <c r="B1259" s="6" t="s">
        <v>5182</v>
      </c>
      <c r="C1259" s="31" t="s">
        <v>2358</v>
      </c>
      <c r="D1259" s="6">
        <v>1</v>
      </c>
      <c r="E1259" s="23">
        <v>43587</v>
      </c>
      <c r="F1259" s="31" t="s">
        <v>5241</v>
      </c>
      <c r="G1259" s="16">
        <v>43578.884027777778</v>
      </c>
      <c r="H1259" s="26" t="s">
        <v>5242</v>
      </c>
      <c r="I1259" s="32" t="s">
        <v>5243</v>
      </c>
      <c r="J1259" s="60" t="s">
        <v>5244</v>
      </c>
    </row>
    <row r="1260" spans="1:10" ht="45">
      <c r="A1260" s="6">
        <v>1258</v>
      </c>
      <c r="B1260" s="6" t="s">
        <v>5182</v>
      </c>
      <c r="C1260" s="31" t="s">
        <v>1316</v>
      </c>
      <c r="D1260" s="6">
        <f t="shared" ref="D1260:D1266" si="2">D1259+1</f>
        <v>2</v>
      </c>
      <c r="E1260" s="23">
        <v>43587</v>
      </c>
      <c r="F1260" s="31" t="s">
        <v>2599</v>
      </c>
      <c r="G1260" s="16">
        <v>43578.668749999997</v>
      </c>
      <c r="H1260" s="26" t="s">
        <v>5245</v>
      </c>
      <c r="I1260" s="32" t="s">
        <v>5246</v>
      </c>
      <c r="J1260" s="60" t="s">
        <v>5247</v>
      </c>
    </row>
    <row r="1261" spans="1:10" ht="90">
      <c r="A1261" s="6">
        <v>1259</v>
      </c>
      <c r="B1261" s="6" t="s">
        <v>5182</v>
      </c>
      <c r="C1261" s="31" t="s">
        <v>1566</v>
      </c>
      <c r="D1261" s="6">
        <f t="shared" si="2"/>
        <v>3</v>
      </c>
      <c r="E1261" s="23">
        <v>43587</v>
      </c>
      <c r="F1261" s="31" t="s">
        <v>1566</v>
      </c>
      <c r="G1261" s="16">
        <v>43530.754166666666</v>
      </c>
      <c r="H1261" s="26" t="s">
        <v>5248</v>
      </c>
      <c r="I1261" s="32" t="s">
        <v>5249</v>
      </c>
      <c r="J1261" s="32" t="s">
        <v>5250</v>
      </c>
    </row>
    <row r="1262" spans="1:10" ht="225">
      <c r="A1262" s="6">
        <v>1260</v>
      </c>
      <c r="B1262" s="6" t="s">
        <v>5182</v>
      </c>
      <c r="C1262" s="12" t="s">
        <v>1135</v>
      </c>
      <c r="D1262" s="6">
        <f t="shared" si="2"/>
        <v>4</v>
      </c>
      <c r="E1262" s="23">
        <v>43587</v>
      </c>
      <c r="F1262" s="31" t="s">
        <v>1135</v>
      </c>
      <c r="G1262" s="16">
        <v>43580.950694444444</v>
      </c>
      <c r="H1262" s="26" t="s">
        <v>5251</v>
      </c>
      <c r="I1262" s="32" t="s">
        <v>5252</v>
      </c>
      <c r="J1262" s="60" t="s">
        <v>5253</v>
      </c>
    </row>
    <row r="1263" spans="1:10" ht="157.5">
      <c r="A1263" s="6">
        <v>1261</v>
      </c>
      <c r="B1263" s="6" t="s">
        <v>5182</v>
      </c>
      <c r="C1263" s="31" t="s">
        <v>1334</v>
      </c>
      <c r="D1263" s="6">
        <f t="shared" si="2"/>
        <v>5</v>
      </c>
      <c r="E1263" s="23">
        <v>43587</v>
      </c>
      <c r="F1263" s="31" t="s">
        <v>1334</v>
      </c>
      <c r="G1263" s="16">
        <v>43584.714583333334</v>
      </c>
      <c r="H1263" s="26" t="s">
        <v>5254</v>
      </c>
      <c r="I1263" s="32" t="s">
        <v>5255</v>
      </c>
      <c r="J1263" s="60" t="s">
        <v>5256</v>
      </c>
    </row>
    <row r="1264" spans="1:10" ht="56.25">
      <c r="A1264" s="6">
        <v>1262</v>
      </c>
      <c r="B1264" s="6" t="s">
        <v>5182</v>
      </c>
      <c r="C1264" s="31" t="s">
        <v>1144</v>
      </c>
      <c r="D1264" s="6">
        <f t="shared" si="2"/>
        <v>6</v>
      </c>
      <c r="E1264" s="23">
        <v>43587</v>
      </c>
      <c r="F1264" s="31" t="s">
        <v>1144</v>
      </c>
      <c r="G1264" s="16" t="s">
        <v>1665</v>
      </c>
      <c r="H1264" s="26" t="s">
        <v>1665</v>
      </c>
      <c r="I1264" s="32" t="s">
        <v>5257</v>
      </c>
      <c r="J1264" s="60" t="s">
        <v>5258</v>
      </c>
    </row>
    <row r="1265" spans="1:10" ht="90">
      <c r="A1265" s="6">
        <v>1263</v>
      </c>
      <c r="B1265" s="6" t="s">
        <v>5182</v>
      </c>
      <c r="C1265" s="31" t="s">
        <v>1144</v>
      </c>
      <c r="D1265" s="6">
        <f t="shared" si="2"/>
        <v>7</v>
      </c>
      <c r="E1265" s="23">
        <v>43587</v>
      </c>
      <c r="F1265" s="31" t="s">
        <v>1144</v>
      </c>
      <c r="G1265" s="16" t="s">
        <v>1665</v>
      </c>
      <c r="H1265" s="26" t="s">
        <v>1665</v>
      </c>
      <c r="I1265" s="32" t="s">
        <v>5259</v>
      </c>
      <c r="J1265" s="60" t="s">
        <v>5260</v>
      </c>
    </row>
    <row r="1266" spans="1:10" ht="45">
      <c r="A1266" s="6">
        <v>1264</v>
      </c>
      <c r="B1266" s="6" t="s">
        <v>5182</v>
      </c>
      <c r="C1266" s="31" t="s">
        <v>1144</v>
      </c>
      <c r="D1266" s="6">
        <f t="shared" si="2"/>
        <v>8</v>
      </c>
      <c r="E1266" s="23">
        <v>43587</v>
      </c>
      <c r="F1266" s="31" t="s">
        <v>1144</v>
      </c>
      <c r="G1266" s="16" t="s">
        <v>1665</v>
      </c>
      <c r="H1266" s="26" t="s">
        <v>1665</v>
      </c>
      <c r="I1266" s="32" t="s">
        <v>5261</v>
      </c>
      <c r="J1266" s="60" t="s">
        <v>5262</v>
      </c>
    </row>
    <row r="1267" spans="1:10" ht="157.5">
      <c r="A1267" s="6">
        <v>1265</v>
      </c>
      <c r="B1267" s="6" t="s">
        <v>5182</v>
      </c>
      <c r="C1267" s="31" t="s">
        <v>1334</v>
      </c>
      <c r="D1267" s="6">
        <v>1</v>
      </c>
      <c r="E1267" s="23">
        <v>43594</v>
      </c>
      <c r="F1267" s="31" t="s">
        <v>2442</v>
      </c>
      <c r="G1267" s="16">
        <v>43585.69027777778</v>
      </c>
      <c r="H1267" s="26" t="s">
        <v>5263</v>
      </c>
      <c r="I1267" s="32" t="s">
        <v>5264</v>
      </c>
      <c r="J1267" s="60" t="s">
        <v>5265</v>
      </c>
    </row>
    <row r="1268" spans="1:10" ht="101.25">
      <c r="A1268" s="6">
        <v>1266</v>
      </c>
      <c r="B1268" s="6" t="s">
        <v>5182</v>
      </c>
      <c r="C1268" s="31" t="s">
        <v>1334</v>
      </c>
      <c r="D1268" s="6">
        <f>D1267+1</f>
        <v>2</v>
      </c>
      <c r="E1268" s="23">
        <v>43594</v>
      </c>
      <c r="F1268" s="31" t="s">
        <v>2442</v>
      </c>
      <c r="G1268" s="16">
        <v>43587.742361111108</v>
      </c>
      <c r="H1268" s="26" t="s">
        <v>5225</v>
      </c>
      <c r="I1268" s="32" t="s">
        <v>5266</v>
      </c>
      <c r="J1268" s="60" t="s">
        <v>5267</v>
      </c>
    </row>
    <row r="1269" spans="1:10" ht="56.25">
      <c r="A1269" s="6">
        <v>1267</v>
      </c>
      <c r="B1269" s="6" t="s">
        <v>5182</v>
      </c>
      <c r="C1269" s="31" t="s">
        <v>1232</v>
      </c>
      <c r="D1269" s="6">
        <f t="shared" ref="D1269:D1274" si="3">D1268+1</f>
        <v>3</v>
      </c>
      <c r="E1269" s="23">
        <v>43594</v>
      </c>
      <c r="F1269" s="31" t="s">
        <v>5268</v>
      </c>
      <c r="G1269" s="16">
        <v>43588.397222222222</v>
      </c>
      <c r="H1269" s="26" t="s">
        <v>5269</v>
      </c>
      <c r="I1269" s="32" t="s">
        <v>5270</v>
      </c>
      <c r="J1269" s="60" t="s">
        <v>5271</v>
      </c>
    </row>
    <row r="1270" spans="1:10" ht="112.5">
      <c r="A1270" s="6">
        <v>1268</v>
      </c>
      <c r="B1270" s="6" t="s">
        <v>5182</v>
      </c>
      <c r="C1270" s="31" t="s">
        <v>1356</v>
      </c>
      <c r="D1270" s="6">
        <f t="shared" si="3"/>
        <v>4</v>
      </c>
      <c r="E1270" s="23">
        <v>43594</v>
      </c>
      <c r="F1270" s="31" t="s">
        <v>1537</v>
      </c>
      <c r="G1270" s="16">
        <v>43585.637499999997</v>
      </c>
      <c r="H1270" s="26" t="s">
        <v>5272</v>
      </c>
      <c r="I1270" s="32" t="s">
        <v>5273</v>
      </c>
      <c r="J1270" s="60" t="s">
        <v>5274</v>
      </c>
    </row>
    <row r="1271" spans="1:10" ht="78.75">
      <c r="A1271" s="6">
        <v>1269</v>
      </c>
      <c r="B1271" s="6" t="s">
        <v>5182</v>
      </c>
      <c r="C1271" s="31" t="s">
        <v>2358</v>
      </c>
      <c r="D1271" s="6">
        <f t="shared" si="3"/>
        <v>5</v>
      </c>
      <c r="E1271" s="23">
        <v>43594</v>
      </c>
      <c r="F1271" s="31" t="s">
        <v>5275</v>
      </c>
      <c r="G1271" s="16">
        <v>43587.506944444445</v>
      </c>
      <c r="H1271" s="26" t="s">
        <v>5275</v>
      </c>
      <c r="I1271" s="32" t="s">
        <v>5276</v>
      </c>
      <c r="J1271" s="60" t="s">
        <v>5277</v>
      </c>
    </row>
    <row r="1272" spans="1:10" ht="33.75">
      <c r="A1272" s="6">
        <v>1270</v>
      </c>
      <c r="B1272" s="6" t="s">
        <v>5182</v>
      </c>
      <c r="C1272" s="31" t="s">
        <v>1169</v>
      </c>
      <c r="D1272" s="6">
        <f t="shared" si="3"/>
        <v>6</v>
      </c>
      <c r="E1272" s="23">
        <v>43594</v>
      </c>
      <c r="F1272" s="31" t="s">
        <v>1169</v>
      </c>
      <c r="G1272" s="16">
        <v>43591.816666666666</v>
      </c>
      <c r="H1272" s="26" t="s">
        <v>5278</v>
      </c>
      <c r="I1272" s="32" t="s">
        <v>5279</v>
      </c>
      <c r="J1272" s="60" t="s">
        <v>5280</v>
      </c>
    </row>
    <row r="1273" spans="1:10" ht="22.5">
      <c r="A1273" s="6">
        <v>1271</v>
      </c>
      <c r="B1273" s="6" t="s">
        <v>5182</v>
      </c>
      <c r="C1273" s="31" t="s">
        <v>1153</v>
      </c>
      <c r="D1273" s="6">
        <f t="shared" si="3"/>
        <v>7</v>
      </c>
      <c r="E1273" s="23">
        <v>43594</v>
      </c>
      <c r="F1273" s="31" t="s">
        <v>1153</v>
      </c>
      <c r="G1273" s="16">
        <v>43591.840277777781</v>
      </c>
      <c r="H1273" s="26" t="s">
        <v>5281</v>
      </c>
      <c r="I1273" s="32" t="s">
        <v>5282</v>
      </c>
      <c r="J1273" s="60" t="s">
        <v>5283</v>
      </c>
    </row>
    <row r="1274" spans="1:10" ht="180">
      <c r="A1274" s="6">
        <v>1272</v>
      </c>
      <c r="B1274" s="6" t="s">
        <v>5182</v>
      </c>
      <c r="C1274" s="31" t="s">
        <v>1144</v>
      </c>
      <c r="D1274" s="6">
        <f t="shared" si="3"/>
        <v>8</v>
      </c>
      <c r="E1274" s="23">
        <v>43594</v>
      </c>
      <c r="F1274" s="31" t="s">
        <v>1144</v>
      </c>
      <c r="G1274" s="16">
        <v>43585.470138888886</v>
      </c>
      <c r="H1274" s="26" t="s">
        <v>2436</v>
      </c>
      <c r="I1274" s="32" t="s">
        <v>5284</v>
      </c>
      <c r="J1274" s="60" t="s">
        <v>5285</v>
      </c>
    </row>
    <row r="1275" spans="1:10" ht="123.75">
      <c r="A1275" s="6">
        <v>1273</v>
      </c>
      <c r="B1275" s="6" t="s">
        <v>5182</v>
      </c>
      <c r="C1275" s="31" t="s">
        <v>2481</v>
      </c>
      <c r="D1275" s="6">
        <v>1</v>
      </c>
      <c r="E1275" s="23">
        <v>43601</v>
      </c>
      <c r="F1275" s="31" t="s">
        <v>5286</v>
      </c>
      <c r="G1275" s="16">
        <v>43593.706250000003</v>
      </c>
      <c r="H1275" s="26" t="s">
        <v>5287</v>
      </c>
      <c r="I1275" s="32" t="s">
        <v>5288</v>
      </c>
      <c r="J1275" s="32" t="s">
        <v>5289</v>
      </c>
    </row>
    <row r="1276" spans="1:10" ht="22.5">
      <c r="A1276" s="6">
        <v>1274</v>
      </c>
      <c r="B1276" s="6" t="s">
        <v>5182</v>
      </c>
      <c r="C1276" s="31" t="s">
        <v>2481</v>
      </c>
      <c r="D1276" s="6">
        <f>D1275+1</f>
        <v>2</v>
      </c>
      <c r="E1276" s="23">
        <v>43601</v>
      </c>
      <c r="F1276" s="31" t="s">
        <v>5290</v>
      </c>
      <c r="G1276" s="16" t="s">
        <v>1665</v>
      </c>
      <c r="H1276" s="26" t="s">
        <v>1665</v>
      </c>
      <c r="I1276" s="32" t="s">
        <v>5291</v>
      </c>
      <c r="J1276" s="60" t="s">
        <v>5292</v>
      </c>
    </row>
    <row r="1277" spans="1:10" ht="78.75">
      <c r="A1277" s="6">
        <v>1275</v>
      </c>
      <c r="B1277" s="6" t="s">
        <v>5182</v>
      </c>
      <c r="C1277" s="31" t="s">
        <v>2232</v>
      </c>
      <c r="D1277" s="6">
        <f>D1276+1</f>
        <v>3</v>
      </c>
      <c r="E1277" s="23">
        <v>43601</v>
      </c>
      <c r="F1277" s="31" t="s">
        <v>2251</v>
      </c>
      <c r="G1277" s="16">
        <v>43599.453472222223</v>
      </c>
      <c r="H1277" s="26" t="s">
        <v>5293</v>
      </c>
      <c r="I1277" s="32" t="s">
        <v>5294</v>
      </c>
      <c r="J1277" s="32" t="s">
        <v>5295</v>
      </c>
    </row>
    <row r="1278" spans="1:10" ht="33.75">
      <c r="A1278" s="6">
        <v>1276</v>
      </c>
      <c r="B1278" s="6" t="s">
        <v>5182</v>
      </c>
      <c r="C1278" s="31" t="s">
        <v>1221</v>
      </c>
      <c r="D1278" s="6">
        <v>1</v>
      </c>
      <c r="E1278" s="23">
        <v>43608</v>
      </c>
      <c r="F1278" s="31" t="s">
        <v>5296</v>
      </c>
      <c r="G1278" s="16" t="s">
        <v>1665</v>
      </c>
      <c r="H1278" s="26" t="s">
        <v>1665</v>
      </c>
      <c r="I1278" s="32" t="s">
        <v>5297</v>
      </c>
      <c r="J1278" s="32" t="s">
        <v>5298</v>
      </c>
    </row>
    <row r="1279" spans="1:10" ht="56.25">
      <c r="A1279" s="6">
        <v>1277</v>
      </c>
      <c r="B1279" s="6" t="s">
        <v>5182</v>
      </c>
      <c r="C1279" s="31" t="s">
        <v>1232</v>
      </c>
      <c r="D1279" s="6">
        <f>D1278+1</f>
        <v>2</v>
      </c>
      <c r="E1279" s="23">
        <v>43608</v>
      </c>
      <c r="F1279" s="31" t="s">
        <v>1232</v>
      </c>
      <c r="G1279" s="16">
        <v>43606.557638888888</v>
      </c>
      <c r="H1279" s="26" t="s">
        <v>5299</v>
      </c>
      <c r="I1279" s="32" t="s">
        <v>5300</v>
      </c>
      <c r="J1279" s="60" t="s">
        <v>5301</v>
      </c>
    </row>
    <row r="1280" spans="1:10" ht="67.5">
      <c r="A1280" s="6">
        <v>1278</v>
      </c>
      <c r="B1280" s="6" t="s">
        <v>5182</v>
      </c>
      <c r="C1280" s="31" t="s">
        <v>1279</v>
      </c>
      <c r="D1280" s="6">
        <f>D1279+1</f>
        <v>3</v>
      </c>
      <c r="E1280" s="23">
        <v>43608</v>
      </c>
      <c r="F1280" s="31" t="s">
        <v>5302</v>
      </c>
      <c r="G1280" s="16" t="s">
        <v>1665</v>
      </c>
      <c r="H1280" s="26" t="s">
        <v>1665</v>
      </c>
      <c r="I1280" s="32" t="s">
        <v>5303</v>
      </c>
      <c r="J1280" s="32" t="s">
        <v>5304</v>
      </c>
    </row>
    <row r="1281" spans="1:10" s="46" customFormat="1" ht="22.5">
      <c r="A1281" s="6">
        <v>1279</v>
      </c>
      <c r="B1281" s="6" t="s">
        <v>5182</v>
      </c>
      <c r="C1281" s="31" t="s">
        <v>1463</v>
      </c>
      <c r="D1281" s="2" t="s">
        <v>1665</v>
      </c>
      <c r="E1281" s="23">
        <v>43615</v>
      </c>
      <c r="F1281" s="31" t="s">
        <v>1665</v>
      </c>
      <c r="G1281" s="16" t="s">
        <v>1665</v>
      </c>
      <c r="H1281" s="26" t="s">
        <v>1665</v>
      </c>
      <c r="I1281" s="32" t="s">
        <v>1665</v>
      </c>
      <c r="J1281" s="60" t="s">
        <v>4990</v>
      </c>
    </row>
    <row r="1282" spans="1:10" ht="123.75">
      <c r="A1282" s="6">
        <v>1280</v>
      </c>
      <c r="B1282" s="6" t="s">
        <v>5308</v>
      </c>
      <c r="C1282" s="31" t="s">
        <v>1334</v>
      </c>
      <c r="D1282" s="2">
        <v>1</v>
      </c>
      <c r="E1282" s="23">
        <v>43804</v>
      </c>
      <c r="F1282" s="31" t="s">
        <v>2442</v>
      </c>
      <c r="G1282" s="16" t="s">
        <v>1665</v>
      </c>
      <c r="H1282" s="26" t="s">
        <v>1665</v>
      </c>
      <c r="I1282" s="32" t="s">
        <v>5514</v>
      </c>
      <c r="J1282" s="60" t="s">
        <v>5837</v>
      </c>
    </row>
    <row r="1283" spans="1:10" ht="101.25">
      <c r="A1283" s="6">
        <v>1281</v>
      </c>
      <c r="B1283" s="6" t="s">
        <v>5308</v>
      </c>
      <c r="C1283" s="31" t="s">
        <v>1334</v>
      </c>
      <c r="D1283" s="2">
        <v>2</v>
      </c>
      <c r="E1283" s="23">
        <v>43804</v>
      </c>
      <c r="F1283" s="31" t="s">
        <v>2442</v>
      </c>
      <c r="G1283" s="16" t="s">
        <v>1665</v>
      </c>
      <c r="H1283" s="26" t="s">
        <v>1665</v>
      </c>
      <c r="I1283" s="32" t="s">
        <v>5474</v>
      </c>
      <c r="J1283" s="60" t="s">
        <v>5475</v>
      </c>
    </row>
    <row r="1284" spans="1:10" ht="45">
      <c r="A1284" s="6">
        <v>1282</v>
      </c>
      <c r="B1284" s="6" t="s">
        <v>5308</v>
      </c>
      <c r="C1284" s="31" t="s">
        <v>1334</v>
      </c>
      <c r="D1284" s="2">
        <v>3</v>
      </c>
      <c r="E1284" s="23">
        <v>43804</v>
      </c>
      <c r="F1284" s="31" t="s">
        <v>2442</v>
      </c>
      <c r="G1284" s="16" t="s">
        <v>1665</v>
      </c>
      <c r="H1284" s="26" t="s">
        <v>1665</v>
      </c>
      <c r="I1284" s="32" t="s">
        <v>5476</v>
      </c>
      <c r="J1284" s="60" t="s">
        <v>5477</v>
      </c>
    </row>
    <row r="1285" spans="1:10" ht="90">
      <c r="A1285" s="6">
        <v>1283</v>
      </c>
      <c r="B1285" s="6" t="s">
        <v>5308</v>
      </c>
      <c r="C1285" s="31" t="s">
        <v>1334</v>
      </c>
      <c r="D1285" s="2">
        <v>4</v>
      </c>
      <c r="E1285" s="23">
        <v>43804</v>
      </c>
      <c r="F1285" s="31" t="s">
        <v>2442</v>
      </c>
      <c r="G1285" s="16" t="s">
        <v>1665</v>
      </c>
      <c r="H1285" s="26" t="s">
        <v>1665</v>
      </c>
      <c r="I1285" s="32" t="s">
        <v>5478</v>
      </c>
      <c r="J1285" s="60" t="s">
        <v>5479</v>
      </c>
    </row>
    <row r="1286" spans="1:10" ht="45">
      <c r="A1286" s="6">
        <v>1284</v>
      </c>
      <c r="B1286" s="6" t="s">
        <v>5308</v>
      </c>
      <c r="C1286" s="31" t="s">
        <v>1232</v>
      </c>
      <c r="D1286" s="2">
        <v>5</v>
      </c>
      <c r="E1286" s="23">
        <v>43804</v>
      </c>
      <c r="F1286" s="31" t="s">
        <v>1232</v>
      </c>
      <c r="G1286" s="16" t="s">
        <v>1665</v>
      </c>
      <c r="H1286" s="26" t="s">
        <v>1665</v>
      </c>
      <c r="I1286" s="32" t="s">
        <v>5480</v>
      </c>
      <c r="J1286" s="60" t="s">
        <v>5481</v>
      </c>
    </row>
    <row r="1287" spans="1:10" ht="33.75">
      <c r="A1287" s="6">
        <v>1285</v>
      </c>
      <c r="B1287" s="6" t="s">
        <v>5308</v>
      </c>
      <c r="C1287" s="31" t="s">
        <v>1232</v>
      </c>
      <c r="D1287" s="2">
        <v>6</v>
      </c>
      <c r="E1287" s="23">
        <v>43804</v>
      </c>
      <c r="F1287" s="31" t="s">
        <v>1232</v>
      </c>
      <c r="G1287" s="16" t="s">
        <v>1665</v>
      </c>
      <c r="H1287" s="26" t="s">
        <v>1665</v>
      </c>
      <c r="I1287" s="32" t="s">
        <v>5482</v>
      </c>
      <c r="J1287" s="60" t="s">
        <v>5483</v>
      </c>
    </row>
    <row r="1288" spans="1:10" ht="33.75">
      <c r="A1288" s="6">
        <v>1286</v>
      </c>
      <c r="B1288" s="6" t="s">
        <v>5308</v>
      </c>
      <c r="C1288" s="31" t="s">
        <v>1232</v>
      </c>
      <c r="D1288" s="2">
        <v>7</v>
      </c>
      <c r="E1288" s="23">
        <v>43804</v>
      </c>
      <c r="F1288" s="31" t="s">
        <v>1232</v>
      </c>
      <c r="G1288" s="16" t="s">
        <v>1665</v>
      </c>
      <c r="H1288" s="26" t="s">
        <v>1665</v>
      </c>
      <c r="I1288" s="32" t="s">
        <v>5484</v>
      </c>
      <c r="J1288" s="60" t="s">
        <v>5485</v>
      </c>
    </row>
    <row r="1289" spans="1:10" ht="45">
      <c r="A1289" s="6">
        <v>1287</v>
      </c>
      <c r="B1289" s="6" t="s">
        <v>5308</v>
      </c>
      <c r="C1289" s="31" t="s">
        <v>1232</v>
      </c>
      <c r="D1289" s="2">
        <v>8</v>
      </c>
      <c r="E1289" s="23">
        <v>43804</v>
      </c>
      <c r="F1289" s="31" t="s">
        <v>1232</v>
      </c>
      <c r="G1289" s="16" t="s">
        <v>1665</v>
      </c>
      <c r="H1289" s="26" t="s">
        <v>1665</v>
      </c>
      <c r="I1289" s="32" t="s">
        <v>5486</v>
      </c>
      <c r="J1289" s="60" t="s">
        <v>5487</v>
      </c>
    </row>
    <row r="1290" spans="1:10" ht="33.75">
      <c r="A1290" s="6">
        <v>1288</v>
      </c>
      <c r="B1290" s="6" t="s">
        <v>5308</v>
      </c>
      <c r="C1290" s="31" t="s">
        <v>1232</v>
      </c>
      <c r="D1290" s="2">
        <v>9</v>
      </c>
      <c r="E1290" s="23">
        <v>43804</v>
      </c>
      <c r="F1290" s="31" t="s">
        <v>1232</v>
      </c>
      <c r="G1290" s="16" t="s">
        <v>1665</v>
      </c>
      <c r="H1290" s="26" t="s">
        <v>1665</v>
      </c>
      <c r="I1290" s="32" t="s">
        <v>5488</v>
      </c>
      <c r="J1290" s="60" t="s">
        <v>5489</v>
      </c>
    </row>
    <row r="1291" spans="1:10" ht="45">
      <c r="A1291" s="6">
        <v>1289</v>
      </c>
      <c r="B1291" s="6" t="s">
        <v>5308</v>
      </c>
      <c r="C1291" s="31" t="s">
        <v>1232</v>
      </c>
      <c r="D1291" s="2">
        <v>10</v>
      </c>
      <c r="E1291" s="23">
        <v>43804</v>
      </c>
      <c r="F1291" s="31" t="s">
        <v>1232</v>
      </c>
      <c r="G1291" s="16" t="s">
        <v>1665</v>
      </c>
      <c r="H1291" s="26" t="s">
        <v>1665</v>
      </c>
      <c r="I1291" s="32" t="s">
        <v>5490</v>
      </c>
      <c r="J1291" s="60" t="s">
        <v>5491</v>
      </c>
    </row>
    <row r="1292" spans="1:10" ht="112.5">
      <c r="A1292" s="6">
        <v>1290</v>
      </c>
      <c r="B1292" s="6" t="s">
        <v>5308</v>
      </c>
      <c r="C1292" s="31" t="s">
        <v>1232</v>
      </c>
      <c r="D1292" s="2">
        <v>11</v>
      </c>
      <c r="E1292" s="23">
        <v>43804</v>
      </c>
      <c r="F1292" s="31" t="s">
        <v>1232</v>
      </c>
      <c r="G1292" s="16" t="s">
        <v>1665</v>
      </c>
      <c r="H1292" s="26" t="s">
        <v>1665</v>
      </c>
      <c r="I1292" s="32" t="s">
        <v>5492</v>
      </c>
      <c r="J1292" s="60" t="s">
        <v>5493</v>
      </c>
    </row>
    <row r="1293" spans="1:10" ht="33.75">
      <c r="A1293" s="6">
        <v>1291</v>
      </c>
      <c r="B1293" s="6" t="s">
        <v>5308</v>
      </c>
      <c r="C1293" s="12" t="s">
        <v>2055</v>
      </c>
      <c r="D1293" s="2">
        <v>12</v>
      </c>
      <c r="E1293" s="23">
        <v>43804</v>
      </c>
      <c r="F1293" s="31" t="s">
        <v>5494</v>
      </c>
      <c r="G1293" s="16" t="s">
        <v>1665</v>
      </c>
      <c r="H1293" s="26" t="s">
        <v>1665</v>
      </c>
      <c r="I1293" s="32" t="s">
        <v>5495</v>
      </c>
      <c r="J1293" s="60" t="s">
        <v>5496</v>
      </c>
    </row>
    <row r="1294" spans="1:10" ht="405">
      <c r="A1294" s="6">
        <v>1292</v>
      </c>
      <c r="B1294" s="6" t="s">
        <v>5308</v>
      </c>
      <c r="C1294" s="31" t="s">
        <v>1217</v>
      </c>
      <c r="D1294" s="2">
        <v>1</v>
      </c>
      <c r="E1294" s="23">
        <v>43881</v>
      </c>
      <c r="F1294" s="31" t="s">
        <v>1217</v>
      </c>
      <c r="G1294" s="16" t="s">
        <v>1665</v>
      </c>
      <c r="H1294" s="26" t="s">
        <v>1665</v>
      </c>
      <c r="I1294" s="32" t="s">
        <v>5497</v>
      </c>
      <c r="J1294" s="60" t="s">
        <v>5498</v>
      </c>
    </row>
    <row r="1295" spans="1:10" ht="45">
      <c r="A1295" s="6">
        <v>1293</v>
      </c>
      <c r="B1295" s="6" t="s">
        <v>5308</v>
      </c>
      <c r="C1295" s="31" t="s">
        <v>1507</v>
      </c>
      <c r="D1295" s="2">
        <v>2</v>
      </c>
      <c r="E1295" s="23">
        <v>43881</v>
      </c>
      <c r="F1295" s="31" t="s">
        <v>1507</v>
      </c>
      <c r="G1295" s="16" t="s">
        <v>1665</v>
      </c>
      <c r="H1295" s="26" t="s">
        <v>1665</v>
      </c>
      <c r="I1295" s="32" t="s">
        <v>5499</v>
      </c>
      <c r="J1295" s="60" t="s">
        <v>5500</v>
      </c>
    </row>
    <row r="1296" spans="1:10" ht="112.5">
      <c r="A1296" s="6">
        <v>1294</v>
      </c>
      <c r="B1296" s="6" t="s">
        <v>5308</v>
      </c>
      <c r="C1296" s="31" t="s">
        <v>1334</v>
      </c>
      <c r="D1296" s="2">
        <v>3</v>
      </c>
      <c r="E1296" s="23">
        <v>43881</v>
      </c>
      <c r="F1296" s="31" t="s">
        <v>5501</v>
      </c>
      <c r="G1296" s="16" t="s">
        <v>1665</v>
      </c>
      <c r="H1296" s="26" t="s">
        <v>1665</v>
      </c>
      <c r="I1296" s="32" t="s">
        <v>5502</v>
      </c>
      <c r="J1296" s="60" t="s">
        <v>5503</v>
      </c>
    </row>
    <row r="1297" spans="1:10" ht="135">
      <c r="A1297" s="6">
        <v>1295</v>
      </c>
      <c r="B1297" s="6" t="s">
        <v>5308</v>
      </c>
      <c r="C1297" s="31" t="s">
        <v>1380</v>
      </c>
      <c r="D1297" s="2">
        <v>4</v>
      </c>
      <c r="E1297" s="23">
        <v>43881</v>
      </c>
      <c r="F1297" s="31" t="s">
        <v>1380</v>
      </c>
      <c r="G1297" s="16" t="s">
        <v>5504</v>
      </c>
      <c r="H1297" s="26" t="s">
        <v>5505</v>
      </c>
      <c r="I1297" s="32" t="s">
        <v>5506</v>
      </c>
      <c r="J1297" s="60" t="s">
        <v>5507</v>
      </c>
    </row>
    <row r="1298" spans="1:10" ht="135">
      <c r="A1298" s="6">
        <v>1296</v>
      </c>
      <c r="B1298" s="6" t="s">
        <v>5308</v>
      </c>
      <c r="C1298" s="31" t="s">
        <v>1232</v>
      </c>
      <c r="D1298" s="2">
        <v>5</v>
      </c>
      <c r="E1298" s="23">
        <v>43881</v>
      </c>
      <c r="F1298" s="31" t="s">
        <v>1232</v>
      </c>
      <c r="G1298" s="16" t="s">
        <v>5508</v>
      </c>
      <c r="H1298" s="26" t="s">
        <v>5509</v>
      </c>
      <c r="I1298" s="32" t="s">
        <v>5510</v>
      </c>
      <c r="J1298" s="60" t="s">
        <v>5511</v>
      </c>
    </row>
    <row r="1299" spans="1:10" ht="45">
      <c r="A1299" s="6">
        <v>1297</v>
      </c>
      <c r="B1299" s="6" t="s">
        <v>5308</v>
      </c>
      <c r="C1299" s="31" t="s">
        <v>1566</v>
      </c>
      <c r="D1299" s="2">
        <v>6</v>
      </c>
      <c r="E1299" s="23">
        <v>43881</v>
      </c>
      <c r="F1299" s="31" t="s">
        <v>1566</v>
      </c>
      <c r="G1299" s="16" t="s">
        <v>1665</v>
      </c>
      <c r="H1299" s="26" t="s">
        <v>1665</v>
      </c>
      <c r="I1299" s="32" t="s">
        <v>5512</v>
      </c>
      <c r="J1299" s="60" t="s">
        <v>5513</v>
      </c>
    </row>
    <row r="1300" spans="1:10" ht="202.5">
      <c r="A1300" s="6">
        <v>1298</v>
      </c>
      <c r="B1300" s="6" t="s">
        <v>5308</v>
      </c>
      <c r="C1300" s="31" t="s">
        <v>5309</v>
      </c>
      <c r="D1300" s="2">
        <v>1</v>
      </c>
      <c r="E1300" s="23">
        <v>43937</v>
      </c>
      <c r="F1300" s="31" t="s">
        <v>5309</v>
      </c>
      <c r="G1300" s="16">
        <v>43923.666666666664</v>
      </c>
      <c r="H1300" s="26" t="s">
        <v>5317</v>
      </c>
      <c r="I1300" s="32" t="s">
        <v>5359</v>
      </c>
      <c r="J1300" s="60" t="s">
        <v>5417</v>
      </c>
    </row>
    <row r="1301" spans="1:10" ht="45">
      <c r="A1301" s="6">
        <v>1299</v>
      </c>
      <c r="B1301" s="6" t="s">
        <v>5308</v>
      </c>
      <c r="C1301" s="31" t="s">
        <v>5309</v>
      </c>
      <c r="D1301" s="2">
        <v>2</v>
      </c>
      <c r="E1301" s="23">
        <v>43937</v>
      </c>
      <c r="F1301" s="31" t="s">
        <v>5309</v>
      </c>
      <c r="G1301" s="16">
        <v>43927.532638888886</v>
      </c>
      <c r="H1301" s="26" t="s">
        <v>5318</v>
      </c>
      <c r="I1301" s="32" t="s">
        <v>5360</v>
      </c>
      <c r="J1301" s="60" t="s">
        <v>5418</v>
      </c>
    </row>
    <row r="1302" spans="1:10" ht="22.5">
      <c r="A1302" s="6">
        <v>1300</v>
      </c>
      <c r="B1302" s="6" t="s">
        <v>5308</v>
      </c>
      <c r="C1302" s="31" t="s">
        <v>5309</v>
      </c>
      <c r="D1302" s="2">
        <v>3</v>
      </c>
      <c r="E1302" s="23">
        <v>43937</v>
      </c>
      <c r="F1302" s="31" t="s">
        <v>5309</v>
      </c>
      <c r="G1302" s="16">
        <v>43927.693055555559</v>
      </c>
      <c r="H1302" s="26" t="s">
        <v>5319</v>
      </c>
      <c r="I1302" s="32" t="s">
        <v>5361</v>
      </c>
      <c r="J1302" s="60" t="s">
        <v>5419</v>
      </c>
    </row>
    <row r="1303" spans="1:10" ht="56.25">
      <c r="A1303" s="6">
        <v>1301</v>
      </c>
      <c r="B1303" s="6" t="s">
        <v>5308</v>
      </c>
      <c r="C1303" s="31" t="s">
        <v>5309</v>
      </c>
      <c r="D1303" s="2">
        <v>4</v>
      </c>
      <c r="E1303" s="23">
        <v>43937</v>
      </c>
      <c r="F1303" s="31" t="s">
        <v>5309</v>
      </c>
      <c r="G1303" s="16" t="s">
        <v>1665</v>
      </c>
      <c r="H1303" s="26" t="s">
        <v>1665</v>
      </c>
      <c r="I1303" s="32" t="s">
        <v>5362</v>
      </c>
      <c r="J1303" s="60" t="s">
        <v>5420</v>
      </c>
    </row>
    <row r="1304" spans="1:10" ht="90">
      <c r="A1304" s="6">
        <v>1302</v>
      </c>
      <c r="B1304" s="6" t="s">
        <v>5308</v>
      </c>
      <c r="C1304" s="31" t="s">
        <v>5174</v>
      </c>
      <c r="D1304" s="2">
        <v>5</v>
      </c>
      <c r="E1304" s="23">
        <v>43937</v>
      </c>
      <c r="F1304" s="31" t="s">
        <v>5316</v>
      </c>
      <c r="G1304" s="16">
        <v>43908.331250000003</v>
      </c>
      <c r="H1304" s="26" t="s">
        <v>5320</v>
      </c>
      <c r="I1304" s="32" t="s">
        <v>5363</v>
      </c>
      <c r="J1304" s="60" t="s">
        <v>5421</v>
      </c>
    </row>
    <row r="1305" spans="1:10" ht="360">
      <c r="A1305" s="6">
        <v>1303</v>
      </c>
      <c r="B1305" s="6" t="s">
        <v>5308</v>
      </c>
      <c r="C1305" s="31" t="s">
        <v>1334</v>
      </c>
      <c r="D1305" s="2">
        <v>6</v>
      </c>
      <c r="E1305" s="23">
        <v>43937</v>
      </c>
      <c r="F1305" s="31" t="s">
        <v>2442</v>
      </c>
      <c r="G1305" s="16">
        <v>43930.349305555559</v>
      </c>
      <c r="H1305" s="26" t="s">
        <v>5321</v>
      </c>
      <c r="I1305" s="32" t="s">
        <v>5364</v>
      </c>
      <c r="J1305" s="60" t="s">
        <v>5422</v>
      </c>
    </row>
    <row r="1306" spans="1:10" ht="101.25">
      <c r="A1306" s="6">
        <v>1304</v>
      </c>
      <c r="B1306" s="6" t="s">
        <v>5308</v>
      </c>
      <c r="C1306" s="31" t="s">
        <v>1334</v>
      </c>
      <c r="D1306" s="2">
        <v>7</v>
      </c>
      <c r="E1306" s="23">
        <v>43937</v>
      </c>
      <c r="F1306" s="31" t="s">
        <v>5009</v>
      </c>
      <c r="G1306" s="16">
        <v>43894.667361111111</v>
      </c>
      <c r="H1306" s="26" t="s">
        <v>5322</v>
      </c>
      <c r="I1306" s="32" t="s">
        <v>5365</v>
      </c>
      <c r="J1306" s="60" t="s">
        <v>5423</v>
      </c>
    </row>
    <row r="1307" spans="1:10" ht="236.25">
      <c r="A1307" s="6">
        <v>1305</v>
      </c>
      <c r="B1307" s="6" t="s">
        <v>5308</v>
      </c>
      <c r="C1307" s="31" t="s">
        <v>1334</v>
      </c>
      <c r="D1307" s="2">
        <v>8</v>
      </c>
      <c r="E1307" s="23">
        <v>43937</v>
      </c>
      <c r="F1307" s="31" t="s">
        <v>5009</v>
      </c>
      <c r="G1307" s="16">
        <v>43886</v>
      </c>
      <c r="H1307" s="26" t="s">
        <v>5323</v>
      </c>
      <c r="I1307" s="32" t="s">
        <v>5366</v>
      </c>
      <c r="J1307" s="60" t="s">
        <v>5424</v>
      </c>
    </row>
    <row r="1308" spans="1:10" ht="56.25">
      <c r="A1308" s="6">
        <v>1306</v>
      </c>
      <c r="B1308" s="6" t="s">
        <v>5308</v>
      </c>
      <c r="C1308" s="31" t="s">
        <v>1334</v>
      </c>
      <c r="D1308" s="2">
        <v>9</v>
      </c>
      <c r="E1308" s="23">
        <v>43937</v>
      </c>
      <c r="F1308" s="31" t="s">
        <v>5009</v>
      </c>
      <c r="G1308" s="16">
        <v>43923.668055555558</v>
      </c>
      <c r="H1308" s="26" t="s">
        <v>5324</v>
      </c>
      <c r="I1308" s="32" t="s">
        <v>5367</v>
      </c>
      <c r="J1308" s="60" t="s">
        <v>5425</v>
      </c>
    </row>
    <row r="1309" spans="1:10" ht="33.75">
      <c r="A1309" s="6">
        <v>1307</v>
      </c>
      <c r="B1309" s="6" t="s">
        <v>5308</v>
      </c>
      <c r="C1309" s="31" t="s">
        <v>1334</v>
      </c>
      <c r="D1309" s="2">
        <v>10</v>
      </c>
      <c r="E1309" s="23">
        <v>43937</v>
      </c>
      <c r="F1309" s="31" t="s">
        <v>5009</v>
      </c>
      <c r="G1309" s="16">
        <v>43923.668055555558</v>
      </c>
      <c r="H1309" s="26" t="s">
        <v>5324</v>
      </c>
      <c r="I1309" s="32" t="s">
        <v>5368</v>
      </c>
      <c r="J1309" s="60" t="s">
        <v>5426</v>
      </c>
    </row>
    <row r="1310" spans="1:10" ht="78.75">
      <c r="A1310" s="6">
        <v>1308</v>
      </c>
      <c r="B1310" s="6" t="s">
        <v>5308</v>
      </c>
      <c r="C1310" s="31" t="s">
        <v>1334</v>
      </c>
      <c r="D1310" s="2">
        <v>11</v>
      </c>
      <c r="E1310" s="23">
        <v>43937</v>
      </c>
      <c r="F1310" s="31" t="s">
        <v>5009</v>
      </c>
      <c r="G1310" s="16">
        <v>43923.668055555558</v>
      </c>
      <c r="H1310" s="26" t="s">
        <v>5324</v>
      </c>
      <c r="I1310" s="32" t="s">
        <v>5369</v>
      </c>
      <c r="J1310" s="60" t="s">
        <v>5427</v>
      </c>
    </row>
    <row r="1311" spans="1:10" ht="78.75">
      <c r="A1311" s="6">
        <v>1309</v>
      </c>
      <c r="B1311" s="6" t="s">
        <v>5308</v>
      </c>
      <c r="C1311" s="31" t="s">
        <v>1196</v>
      </c>
      <c r="D1311" s="2">
        <v>12</v>
      </c>
      <c r="E1311" s="23">
        <v>43937</v>
      </c>
      <c r="F1311" s="31" t="s">
        <v>1196</v>
      </c>
      <c r="G1311" s="16">
        <v>43838.663194444445</v>
      </c>
      <c r="H1311" s="26" t="s">
        <v>5325</v>
      </c>
      <c r="I1311" s="32" t="s">
        <v>5370</v>
      </c>
      <c r="J1311" s="60" t="s">
        <v>5428</v>
      </c>
    </row>
    <row r="1312" spans="1:10" ht="33.75">
      <c r="A1312" s="6">
        <v>1310</v>
      </c>
      <c r="B1312" s="6" t="s">
        <v>5308</v>
      </c>
      <c r="C1312" s="31" t="s">
        <v>1566</v>
      </c>
      <c r="D1312" s="2">
        <v>13</v>
      </c>
      <c r="E1312" s="23">
        <v>43937</v>
      </c>
      <c r="F1312" s="31" t="s">
        <v>1566</v>
      </c>
      <c r="G1312" s="16" t="s">
        <v>1665</v>
      </c>
      <c r="H1312" s="26" t="s">
        <v>1665</v>
      </c>
      <c r="I1312" s="32" t="s">
        <v>5371</v>
      </c>
      <c r="J1312" s="60" t="s">
        <v>5429</v>
      </c>
    </row>
    <row r="1313" spans="1:10" ht="22.5">
      <c r="A1313" s="6">
        <v>1311</v>
      </c>
      <c r="B1313" s="6" t="s">
        <v>5308</v>
      </c>
      <c r="C1313" s="31" t="s">
        <v>1566</v>
      </c>
      <c r="D1313" s="2">
        <v>14</v>
      </c>
      <c r="E1313" s="23">
        <v>43937</v>
      </c>
      <c r="F1313" s="31" t="s">
        <v>1566</v>
      </c>
      <c r="G1313" s="16" t="s">
        <v>1665</v>
      </c>
      <c r="H1313" s="26" t="s">
        <v>1665</v>
      </c>
      <c r="I1313" s="32" t="s">
        <v>5372</v>
      </c>
      <c r="J1313" s="60" t="s">
        <v>5430</v>
      </c>
    </row>
    <row r="1314" spans="1:10" ht="56.25">
      <c r="A1314" s="6">
        <v>1312</v>
      </c>
      <c r="B1314" s="6" t="s">
        <v>5308</v>
      </c>
      <c r="C1314" s="31" t="s">
        <v>1566</v>
      </c>
      <c r="D1314" s="2">
        <v>15</v>
      </c>
      <c r="E1314" s="23">
        <v>43937</v>
      </c>
      <c r="F1314" s="31" t="s">
        <v>1566</v>
      </c>
      <c r="G1314" s="16" t="s">
        <v>1665</v>
      </c>
      <c r="H1314" s="26" t="s">
        <v>1665</v>
      </c>
      <c r="I1314" s="32" t="s">
        <v>5373</v>
      </c>
      <c r="J1314" s="60" t="s">
        <v>5431</v>
      </c>
    </row>
    <row r="1315" spans="1:10" ht="157.5">
      <c r="A1315" s="6">
        <v>1313</v>
      </c>
      <c r="B1315" s="6" t="s">
        <v>5308</v>
      </c>
      <c r="C1315" s="31" t="s">
        <v>1566</v>
      </c>
      <c r="D1315" s="2">
        <v>16</v>
      </c>
      <c r="E1315" s="23">
        <v>43937</v>
      </c>
      <c r="F1315" s="31" t="s">
        <v>1566</v>
      </c>
      <c r="G1315" s="16">
        <v>43915.605555555558</v>
      </c>
      <c r="H1315" s="26" t="s">
        <v>5326</v>
      </c>
      <c r="I1315" s="32" t="s">
        <v>5374</v>
      </c>
      <c r="J1315" s="60" t="s">
        <v>5432</v>
      </c>
    </row>
    <row r="1316" spans="1:10" ht="45">
      <c r="A1316" s="6">
        <v>1314</v>
      </c>
      <c r="B1316" s="6" t="s">
        <v>5308</v>
      </c>
      <c r="C1316" s="31" t="s">
        <v>1566</v>
      </c>
      <c r="D1316" s="2">
        <v>17</v>
      </c>
      <c r="E1316" s="23">
        <v>43937</v>
      </c>
      <c r="F1316" s="31" t="s">
        <v>1566</v>
      </c>
      <c r="G1316" s="16">
        <v>43934.716666666667</v>
      </c>
      <c r="H1316" s="26" t="s">
        <v>5327</v>
      </c>
      <c r="I1316" s="32" t="s">
        <v>5375</v>
      </c>
      <c r="J1316" s="60" t="s">
        <v>5433</v>
      </c>
    </row>
    <row r="1317" spans="1:10" ht="78.75">
      <c r="A1317" s="6">
        <v>1315</v>
      </c>
      <c r="B1317" s="6" t="s">
        <v>5308</v>
      </c>
      <c r="C1317" s="31" t="s">
        <v>1379</v>
      </c>
      <c r="D1317" s="2">
        <v>18</v>
      </c>
      <c r="E1317" s="23">
        <v>43937</v>
      </c>
      <c r="F1317" s="31" t="s">
        <v>1379</v>
      </c>
      <c r="G1317" s="16" t="s">
        <v>1665</v>
      </c>
      <c r="H1317" s="26" t="s">
        <v>1665</v>
      </c>
      <c r="I1317" s="32" t="s">
        <v>5376</v>
      </c>
      <c r="J1317" s="60" t="s">
        <v>5434</v>
      </c>
    </row>
    <row r="1318" spans="1:10" ht="45">
      <c r="A1318" s="6">
        <v>1316</v>
      </c>
      <c r="B1318" s="6" t="s">
        <v>5308</v>
      </c>
      <c r="C1318" s="31" t="s">
        <v>1232</v>
      </c>
      <c r="D1318" s="2">
        <v>19</v>
      </c>
      <c r="E1318" s="23">
        <v>43937</v>
      </c>
      <c r="F1318" s="31" t="s">
        <v>1232</v>
      </c>
      <c r="G1318" s="16" t="s">
        <v>1665</v>
      </c>
      <c r="H1318" s="26" t="s">
        <v>1665</v>
      </c>
      <c r="I1318" s="32" t="s">
        <v>5377</v>
      </c>
      <c r="J1318" s="60" t="s">
        <v>5435</v>
      </c>
    </row>
    <row r="1319" spans="1:10" ht="45">
      <c r="A1319" s="6">
        <v>1317</v>
      </c>
      <c r="B1319" s="6" t="s">
        <v>5308</v>
      </c>
      <c r="C1319" s="31" t="s">
        <v>1232</v>
      </c>
      <c r="D1319" s="2">
        <v>20</v>
      </c>
      <c r="E1319" s="23">
        <v>43937</v>
      </c>
      <c r="F1319" s="31" t="s">
        <v>1232</v>
      </c>
      <c r="G1319" s="16" t="s">
        <v>1665</v>
      </c>
      <c r="H1319" s="26" t="s">
        <v>1665</v>
      </c>
      <c r="I1319" s="32" t="s">
        <v>5378</v>
      </c>
      <c r="J1319" s="60" t="s">
        <v>5436</v>
      </c>
    </row>
    <row r="1320" spans="1:10" ht="168.75">
      <c r="A1320" s="6">
        <v>1318</v>
      </c>
      <c r="B1320" s="6" t="s">
        <v>5308</v>
      </c>
      <c r="C1320" s="31" t="s">
        <v>1232</v>
      </c>
      <c r="D1320" s="2">
        <v>21</v>
      </c>
      <c r="E1320" s="23">
        <v>43937</v>
      </c>
      <c r="F1320" s="31" t="s">
        <v>1232</v>
      </c>
      <c r="G1320" s="16">
        <v>43901.717361111114</v>
      </c>
      <c r="H1320" s="26" t="s">
        <v>5328</v>
      </c>
      <c r="I1320" s="32" t="s">
        <v>5379</v>
      </c>
      <c r="J1320" s="60" t="s">
        <v>5437</v>
      </c>
    </row>
    <row r="1321" spans="1:10" ht="146.25">
      <c r="A1321" s="6">
        <v>1319</v>
      </c>
      <c r="B1321" s="6" t="s">
        <v>5308</v>
      </c>
      <c r="C1321" s="31" t="s">
        <v>1169</v>
      </c>
      <c r="D1321" s="2">
        <v>22</v>
      </c>
      <c r="E1321" s="23">
        <v>43937</v>
      </c>
      <c r="F1321" s="31" t="s">
        <v>1169</v>
      </c>
      <c r="G1321" s="16">
        <v>43920.609027777777</v>
      </c>
      <c r="H1321" s="26" t="s">
        <v>5329</v>
      </c>
      <c r="I1321" s="32" t="s">
        <v>5380</v>
      </c>
      <c r="J1321" s="60" t="s">
        <v>5438</v>
      </c>
    </row>
    <row r="1322" spans="1:10" ht="202.5">
      <c r="A1322" s="6">
        <v>1320</v>
      </c>
      <c r="B1322" s="6" t="s">
        <v>5308</v>
      </c>
      <c r="C1322" s="31" t="s">
        <v>1334</v>
      </c>
      <c r="D1322" s="2">
        <v>1</v>
      </c>
      <c r="E1322" s="23">
        <v>43944</v>
      </c>
      <c r="F1322" s="31" t="s">
        <v>1563</v>
      </c>
      <c r="G1322" s="16" t="s">
        <v>1665</v>
      </c>
      <c r="H1322" s="26" t="s">
        <v>1665</v>
      </c>
      <c r="I1322" s="32" t="s">
        <v>5381</v>
      </c>
      <c r="J1322" s="60" t="s">
        <v>5439</v>
      </c>
    </row>
    <row r="1323" spans="1:10" ht="157.5">
      <c r="A1323" s="6">
        <v>1321</v>
      </c>
      <c r="B1323" s="6" t="s">
        <v>5308</v>
      </c>
      <c r="C1323" s="31" t="s">
        <v>5309</v>
      </c>
      <c r="D1323" s="2">
        <v>2</v>
      </c>
      <c r="E1323" s="23">
        <v>43944</v>
      </c>
      <c r="F1323" s="31" t="s">
        <v>5309</v>
      </c>
      <c r="G1323" s="16">
        <v>43935.450694444444</v>
      </c>
      <c r="H1323" s="26" t="s">
        <v>5330</v>
      </c>
      <c r="I1323" s="32" t="s">
        <v>5382</v>
      </c>
      <c r="J1323" s="60" t="s">
        <v>5838</v>
      </c>
    </row>
    <row r="1324" spans="1:10" ht="213.75">
      <c r="A1324" s="6">
        <v>1322</v>
      </c>
      <c r="B1324" s="6" t="s">
        <v>5308</v>
      </c>
      <c r="C1324" s="31" t="s">
        <v>5174</v>
      </c>
      <c r="D1324" s="2">
        <v>3</v>
      </c>
      <c r="E1324" s="23">
        <v>43944</v>
      </c>
      <c r="F1324" s="31" t="s">
        <v>1132</v>
      </c>
      <c r="G1324" s="16">
        <v>43931.515972222223</v>
      </c>
      <c r="H1324" s="26" t="s">
        <v>5331</v>
      </c>
      <c r="I1324" s="32" t="s">
        <v>5383</v>
      </c>
      <c r="J1324" s="60" t="s">
        <v>5440</v>
      </c>
    </row>
    <row r="1325" spans="1:10" ht="236.25">
      <c r="A1325" s="6">
        <v>1323</v>
      </c>
      <c r="B1325" s="6" t="s">
        <v>5308</v>
      </c>
      <c r="C1325" s="31" t="s">
        <v>1379</v>
      </c>
      <c r="D1325" s="2">
        <v>4</v>
      </c>
      <c r="E1325" s="23">
        <v>43944</v>
      </c>
      <c r="F1325" s="31" t="s">
        <v>1379</v>
      </c>
      <c r="G1325" s="16">
        <v>43937.654166666667</v>
      </c>
      <c r="H1325" s="26" t="s">
        <v>5332</v>
      </c>
      <c r="I1325" s="32" t="s">
        <v>5384</v>
      </c>
      <c r="J1325" s="60" t="s">
        <v>5441</v>
      </c>
    </row>
    <row r="1326" spans="1:10" ht="270">
      <c r="A1326" s="6">
        <v>1324</v>
      </c>
      <c r="B1326" s="6" t="s">
        <v>5308</v>
      </c>
      <c r="C1326" s="31" t="s">
        <v>1196</v>
      </c>
      <c r="D1326" s="2">
        <v>5</v>
      </c>
      <c r="E1326" s="23">
        <v>43944</v>
      </c>
      <c r="F1326" s="31" t="s">
        <v>1196</v>
      </c>
      <c r="G1326" s="16">
        <v>43942.434027777781</v>
      </c>
      <c r="H1326" s="26" t="s">
        <v>5333</v>
      </c>
      <c r="I1326" s="32" t="s">
        <v>5385</v>
      </c>
      <c r="J1326" s="60" t="s">
        <v>5442</v>
      </c>
    </row>
    <row r="1327" spans="1:10" ht="67.5">
      <c r="A1327" s="6">
        <v>1325</v>
      </c>
      <c r="B1327" s="6" t="s">
        <v>5308</v>
      </c>
      <c r="C1327" s="31" t="s">
        <v>1360</v>
      </c>
      <c r="D1327" s="2">
        <v>6</v>
      </c>
      <c r="E1327" s="23">
        <v>43944</v>
      </c>
      <c r="F1327" s="31" t="s">
        <v>1356</v>
      </c>
      <c r="G1327" s="16" t="s">
        <v>1665</v>
      </c>
      <c r="H1327" s="26" t="s">
        <v>1665</v>
      </c>
      <c r="I1327" s="32" t="s">
        <v>5386</v>
      </c>
      <c r="J1327" s="60" t="s">
        <v>5443</v>
      </c>
    </row>
    <row r="1328" spans="1:10" ht="168.75">
      <c r="A1328" s="6">
        <v>1326</v>
      </c>
      <c r="B1328" s="6" t="s">
        <v>5308</v>
      </c>
      <c r="C1328" s="31" t="s">
        <v>5309</v>
      </c>
      <c r="D1328" s="2">
        <v>1</v>
      </c>
      <c r="E1328" s="23">
        <v>43951</v>
      </c>
      <c r="F1328" s="31" t="s">
        <v>5309</v>
      </c>
      <c r="G1328" s="16" t="s">
        <v>1665</v>
      </c>
      <c r="H1328" s="26" t="s">
        <v>1665</v>
      </c>
      <c r="I1328" s="32" t="s">
        <v>5387</v>
      </c>
      <c r="J1328" s="60" t="s">
        <v>5444</v>
      </c>
    </row>
    <row r="1329" spans="1:10" ht="303.75">
      <c r="A1329" s="6">
        <v>1327</v>
      </c>
      <c r="B1329" s="6" t="s">
        <v>5308</v>
      </c>
      <c r="C1329" s="31" t="s">
        <v>1172</v>
      </c>
      <c r="D1329" s="2">
        <v>2</v>
      </c>
      <c r="E1329" s="23">
        <v>43951</v>
      </c>
      <c r="F1329" s="31" t="s">
        <v>1826</v>
      </c>
      <c r="G1329" s="16">
        <v>43942.477777777778</v>
      </c>
      <c r="H1329" s="26" t="s">
        <v>5334</v>
      </c>
      <c r="I1329" s="32" t="s">
        <v>5388</v>
      </c>
      <c r="J1329" s="60" t="s">
        <v>5445</v>
      </c>
    </row>
    <row r="1330" spans="1:10" ht="67.5">
      <c r="A1330" s="6">
        <v>1328</v>
      </c>
      <c r="B1330" s="6" t="s">
        <v>5308</v>
      </c>
      <c r="C1330" s="31" t="s">
        <v>1246</v>
      </c>
      <c r="D1330" s="2">
        <v>3</v>
      </c>
      <c r="E1330" s="23">
        <v>43951</v>
      </c>
      <c r="F1330" s="31" t="s">
        <v>2347</v>
      </c>
      <c r="G1330" s="16">
        <v>43942.706944444442</v>
      </c>
      <c r="H1330" s="26" t="s">
        <v>5335</v>
      </c>
      <c r="I1330" s="32" t="s">
        <v>5389</v>
      </c>
      <c r="J1330" s="60" t="s">
        <v>5446</v>
      </c>
    </row>
    <row r="1331" spans="1:10" ht="33.75">
      <c r="A1331" s="6">
        <v>1329</v>
      </c>
      <c r="B1331" s="6" t="s">
        <v>5308</v>
      </c>
      <c r="C1331" s="31" t="s">
        <v>5174</v>
      </c>
      <c r="D1331" s="2">
        <v>4</v>
      </c>
      <c r="E1331" s="23">
        <v>43951</v>
      </c>
      <c r="F1331" s="31" t="s">
        <v>1132</v>
      </c>
      <c r="G1331" s="16" t="s">
        <v>1665</v>
      </c>
      <c r="H1331" s="26" t="s">
        <v>5336</v>
      </c>
      <c r="I1331" s="32" t="s">
        <v>5390</v>
      </c>
      <c r="J1331" s="60" t="s">
        <v>5447</v>
      </c>
    </row>
    <row r="1332" spans="1:10" ht="45">
      <c r="A1332" s="6">
        <v>1330</v>
      </c>
      <c r="B1332" s="6" t="s">
        <v>5308</v>
      </c>
      <c r="C1332" s="31" t="s">
        <v>1144</v>
      </c>
      <c r="D1332" s="2">
        <v>5</v>
      </c>
      <c r="E1332" s="23">
        <v>43951</v>
      </c>
      <c r="F1332" s="31" t="s">
        <v>1144</v>
      </c>
      <c r="G1332" s="16" t="s">
        <v>1665</v>
      </c>
      <c r="H1332" s="26" t="s">
        <v>5336</v>
      </c>
      <c r="I1332" s="32" t="s">
        <v>5391</v>
      </c>
      <c r="J1332" s="60" t="s">
        <v>5448</v>
      </c>
    </row>
    <row r="1333" spans="1:10" ht="33.75">
      <c r="A1333" s="6">
        <v>1331</v>
      </c>
      <c r="B1333" s="6" t="s">
        <v>5308</v>
      </c>
      <c r="C1333" s="31" t="s">
        <v>1144</v>
      </c>
      <c r="D1333" s="2">
        <v>6</v>
      </c>
      <c r="E1333" s="23">
        <v>43951</v>
      </c>
      <c r="F1333" s="31" t="s">
        <v>1144</v>
      </c>
      <c r="G1333" s="16" t="s">
        <v>1665</v>
      </c>
      <c r="H1333" s="26" t="s">
        <v>5336</v>
      </c>
      <c r="I1333" s="32" t="s">
        <v>5392</v>
      </c>
      <c r="J1333" s="60" t="s">
        <v>5449</v>
      </c>
    </row>
    <row r="1334" spans="1:10" ht="112.5">
      <c r="A1334" s="6">
        <v>1332</v>
      </c>
      <c r="B1334" s="6" t="s">
        <v>5308</v>
      </c>
      <c r="C1334" s="31" t="s">
        <v>1334</v>
      </c>
      <c r="D1334" s="2">
        <v>1</v>
      </c>
      <c r="E1334" s="23">
        <v>43958</v>
      </c>
      <c r="F1334" s="31" t="s">
        <v>5009</v>
      </c>
      <c r="G1334" s="16">
        <v>43955.505555555559</v>
      </c>
      <c r="H1334" s="26" t="s">
        <v>5337</v>
      </c>
      <c r="I1334" s="32" t="s">
        <v>5393</v>
      </c>
      <c r="J1334" s="60" t="s">
        <v>5450</v>
      </c>
    </row>
    <row r="1335" spans="1:10" ht="78.75">
      <c r="A1335" s="6">
        <v>1333</v>
      </c>
      <c r="B1335" s="6" t="s">
        <v>5308</v>
      </c>
      <c r="C1335" s="31" t="s">
        <v>1334</v>
      </c>
      <c r="D1335" s="2">
        <v>2</v>
      </c>
      <c r="E1335" s="23">
        <v>43958</v>
      </c>
      <c r="F1335" s="31" t="s">
        <v>5009</v>
      </c>
      <c r="G1335" s="16">
        <v>43955.659722222219</v>
      </c>
      <c r="H1335" s="26" t="s">
        <v>5338</v>
      </c>
      <c r="I1335" s="32" t="s">
        <v>5394</v>
      </c>
      <c r="J1335" s="60" t="s">
        <v>5451</v>
      </c>
    </row>
    <row r="1336" spans="1:10" ht="67.5">
      <c r="A1336" s="6">
        <v>1334</v>
      </c>
      <c r="B1336" s="6" t="s">
        <v>5308</v>
      </c>
      <c r="C1336" s="31" t="s">
        <v>1334</v>
      </c>
      <c r="D1336" s="2">
        <v>3</v>
      </c>
      <c r="E1336" s="23">
        <v>43958</v>
      </c>
      <c r="F1336" s="31" t="s">
        <v>5009</v>
      </c>
      <c r="G1336" s="16">
        <v>43955.659722222219</v>
      </c>
      <c r="H1336" s="26" t="s">
        <v>5338</v>
      </c>
      <c r="I1336" s="32" t="s">
        <v>5395</v>
      </c>
      <c r="J1336" s="60" t="s">
        <v>5452</v>
      </c>
    </row>
    <row r="1337" spans="1:10" ht="67.5">
      <c r="A1337" s="6">
        <v>1335</v>
      </c>
      <c r="B1337" s="6" t="s">
        <v>5308</v>
      </c>
      <c r="C1337" s="31" t="s">
        <v>1334</v>
      </c>
      <c r="D1337" s="2">
        <v>4</v>
      </c>
      <c r="E1337" s="23">
        <v>43958</v>
      </c>
      <c r="F1337" s="31" t="s">
        <v>2442</v>
      </c>
      <c r="G1337" s="16">
        <v>43949.137499999997</v>
      </c>
      <c r="H1337" s="26" t="s">
        <v>5339</v>
      </c>
      <c r="I1337" s="32" t="s">
        <v>5396</v>
      </c>
      <c r="J1337" s="60" t="s">
        <v>5453</v>
      </c>
    </row>
    <row r="1338" spans="1:10" ht="101.25">
      <c r="A1338" s="6">
        <v>1336</v>
      </c>
      <c r="B1338" s="6" t="s">
        <v>5308</v>
      </c>
      <c r="C1338" s="31" t="s">
        <v>1334</v>
      </c>
      <c r="D1338" s="2">
        <v>5</v>
      </c>
      <c r="E1338" s="23">
        <v>43958</v>
      </c>
      <c r="F1338" s="31" t="s">
        <v>2442</v>
      </c>
      <c r="G1338" s="16">
        <v>43949.619444444441</v>
      </c>
      <c r="H1338" s="26" t="s">
        <v>5340</v>
      </c>
      <c r="I1338" s="32" t="s">
        <v>5397</v>
      </c>
      <c r="J1338" s="60" t="s">
        <v>5454</v>
      </c>
    </row>
    <row r="1339" spans="1:10" ht="146.25">
      <c r="A1339" s="6">
        <v>1337</v>
      </c>
      <c r="B1339" s="6" t="s">
        <v>5308</v>
      </c>
      <c r="C1339" s="31" t="s">
        <v>1566</v>
      </c>
      <c r="D1339" s="2">
        <v>6</v>
      </c>
      <c r="E1339" s="23">
        <v>43958</v>
      </c>
      <c r="F1339" s="31" t="s">
        <v>5310</v>
      </c>
      <c r="G1339" s="16">
        <v>43951.472222222219</v>
      </c>
      <c r="H1339" s="26" t="s">
        <v>5341</v>
      </c>
      <c r="I1339" s="32" t="s">
        <v>5398</v>
      </c>
      <c r="J1339" s="60" t="s">
        <v>5455</v>
      </c>
    </row>
    <row r="1340" spans="1:10" ht="22.5">
      <c r="A1340" s="6">
        <v>1338</v>
      </c>
      <c r="B1340" s="6" t="s">
        <v>5308</v>
      </c>
      <c r="C1340" s="31" t="s">
        <v>5175</v>
      </c>
      <c r="D1340" s="2">
        <v>7</v>
      </c>
      <c r="E1340" s="23">
        <v>43958</v>
      </c>
      <c r="F1340" s="31" t="s">
        <v>1132</v>
      </c>
      <c r="G1340" s="16">
        <v>43955.71597222222</v>
      </c>
      <c r="H1340" s="26" t="s">
        <v>5342</v>
      </c>
      <c r="I1340" s="32" t="s">
        <v>5399</v>
      </c>
      <c r="J1340" s="60" t="s">
        <v>5456</v>
      </c>
    </row>
    <row r="1341" spans="1:10" ht="67.5">
      <c r="A1341" s="6">
        <v>1339</v>
      </c>
      <c r="B1341" s="6" t="s">
        <v>5308</v>
      </c>
      <c r="C1341" s="31" t="s">
        <v>1236</v>
      </c>
      <c r="D1341" s="2">
        <v>1</v>
      </c>
      <c r="E1341" s="23">
        <v>43965</v>
      </c>
      <c r="F1341" s="31" t="s">
        <v>5311</v>
      </c>
      <c r="G1341" s="16">
        <v>43956.523611111108</v>
      </c>
      <c r="H1341" s="26" t="s">
        <v>5343</v>
      </c>
      <c r="I1341" s="32" t="s">
        <v>5400</v>
      </c>
      <c r="J1341" s="60" t="s">
        <v>5457</v>
      </c>
    </row>
    <row r="1342" spans="1:10" ht="56.25">
      <c r="A1342" s="6">
        <v>1340</v>
      </c>
      <c r="B1342" s="6" t="s">
        <v>5308</v>
      </c>
      <c r="C1342" s="31" t="s">
        <v>1236</v>
      </c>
      <c r="D1342" s="2">
        <v>2</v>
      </c>
      <c r="E1342" s="23">
        <v>43965</v>
      </c>
      <c r="F1342" s="31" t="s">
        <v>5311</v>
      </c>
      <c r="G1342" s="16">
        <v>43962.719444444447</v>
      </c>
      <c r="H1342" s="26" t="s">
        <v>5344</v>
      </c>
      <c r="I1342" s="32" t="s">
        <v>5401</v>
      </c>
      <c r="J1342" s="60" t="s">
        <v>5458</v>
      </c>
    </row>
    <row r="1343" spans="1:10" ht="56.25">
      <c r="A1343" s="6">
        <v>1341</v>
      </c>
      <c r="B1343" s="6" t="s">
        <v>5308</v>
      </c>
      <c r="C1343" s="31" t="s">
        <v>2317</v>
      </c>
      <c r="D1343" s="2">
        <v>3</v>
      </c>
      <c r="E1343" s="23">
        <v>43965</v>
      </c>
      <c r="F1343" s="31" t="s">
        <v>1196</v>
      </c>
      <c r="G1343" s="16">
        <v>43956.626388888886</v>
      </c>
      <c r="H1343" s="26" t="s">
        <v>5345</v>
      </c>
      <c r="I1343" s="32" t="s">
        <v>5402</v>
      </c>
      <c r="J1343" s="60" t="s">
        <v>5459</v>
      </c>
    </row>
    <row r="1344" spans="1:10" ht="157.5">
      <c r="A1344" s="6">
        <v>1342</v>
      </c>
      <c r="B1344" s="6" t="s">
        <v>5308</v>
      </c>
      <c r="C1344" s="31" t="s">
        <v>1155</v>
      </c>
      <c r="D1344" s="2">
        <v>4</v>
      </c>
      <c r="E1344" s="23">
        <v>43965</v>
      </c>
      <c r="F1344" s="31" t="s">
        <v>5312</v>
      </c>
      <c r="G1344" s="16">
        <v>43957.872916666667</v>
      </c>
      <c r="H1344" s="26" t="s">
        <v>5346</v>
      </c>
      <c r="I1344" s="32" t="s">
        <v>5403</v>
      </c>
      <c r="J1344" s="60" t="s">
        <v>5460</v>
      </c>
    </row>
    <row r="1345" spans="1:10" ht="146.25">
      <c r="A1345" s="6">
        <v>1343</v>
      </c>
      <c r="B1345" s="6" t="s">
        <v>5308</v>
      </c>
      <c r="C1345" s="31" t="s">
        <v>5306</v>
      </c>
      <c r="D1345" s="2">
        <v>5</v>
      </c>
      <c r="E1345" s="23">
        <v>43965</v>
      </c>
      <c r="F1345" s="31" t="s">
        <v>5313</v>
      </c>
      <c r="G1345" s="16">
        <v>43962.745833333334</v>
      </c>
      <c r="H1345" s="26" t="s">
        <v>5347</v>
      </c>
      <c r="I1345" s="32" t="s">
        <v>5404</v>
      </c>
      <c r="J1345" s="60" t="s">
        <v>5461</v>
      </c>
    </row>
    <row r="1346" spans="1:10" ht="101.25">
      <c r="A1346" s="6">
        <v>1344</v>
      </c>
      <c r="B1346" s="6" t="s">
        <v>5308</v>
      </c>
      <c r="C1346" s="31" t="s">
        <v>1519</v>
      </c>
      <c r="D1346" s="2">
        <v>6</v>
      </c>
      <c r="E1346" s="23">
        <v>43965</v>
      </c>
      <c r="F1346" s="31" t="s">
        <v>2557</v>
      </c>
      <c r="G1346" s="16">
        <v>43962.865972222222</v>
      </c>
      <c r="H1346" s="26" t="s">
        <v>5348</v>
      </c>
      <c r="I1346" s="32" t="s">
        <v>5405</v>
      </c>
      <c r="J1346" s="60" t="s">
        <v>5462</v>
      </c>
    </row>
    <row r="1347" spans="1:10" ht="45">
      <c r="A1347" s="6">
        <v>1345</v>
      </c>
      <c r="B1347" s="6" t="s">
        <v>5308</v>
      </c>
      <c r="C1347" s="31" t="s">
        <v>2643</v>
      </c>
      <c r="D1347" s="2">
        <v>7</v>
      </c>
      <c r="E1347" s="23">
        <v>43965</v>
      </c>
      <c r="F1347" s="31" t="s">
        <v>5314</v>
      </c>
      <c r="G1347" s="16">
        <v>43962.686805555553</v>
      </c>
      <c r="H1347" s="26" t="s">
        <v>5349</v>
      </c>
      <c r="I1347" s="32" t="s">
        <v>5406</v>
      </c>
      <c r="J1347" s="60" t="s">
        <v>5463</v>
      </c>
    </row>
    <row r="1348" spans="1:10" ht="33.75">
      <c r="A1348" s="6">
        <v>1346</v>
      </c>
      <c r="B1348" s="6" t="s">
        <v>5308</v>
      </c>
      <c r="C1348" s="31" t="s">
        <v>1127</v>
      </c>
      <c r="D1348" s="2">
        <v>1</v>
      </c>
      <c r="E1348" s="23">
        <v>43972</v>
      </c>
      <c r="F1348" s="31" t="s">
        <v>1360</v>
      </c>
      <c r="G1348" s="16">
        <v>43970.484722222223</v>
      </c>
      <c r="H1348" s="26" t="s">
        <v>5350</v>
      </c>
      <c r="I1348" s="32" t="s">
        <v>5407</v>
      </c>
      <c r="J1348" s="60" t="s">
        <v>5839</v>
      </c>
    </row>
    <row r="1349" spans="1:10" ht="33.75">
      <c r="A1349" s="6">
        <v>1347</v>
      </c>
      <c r="B1349" s="6" t="s">
        <v>5308</v>
      </c>
      <c r="C1349" s="31" t="s">
        <v>1334</v>
      </c>
      <c r="D1349" s="2">
        <v>2</v>
      </c>
      <c r="E1349" s="23">
        <v>43972</v>
      </c>
      <c r="F1349" s="31" t="s">
        <v>5009</v>
      </c>
      <c r="G1349" s="16">
        <v>43964.944444444445</v>
      </c>
      <c r="H1349" s="26" t="s">
        <v>5351</v>
      </c>
      <c r="I1349" s="32" t="s">
        <v>5408</v>
      </c>
      <c r="J1349" s="60" t="s">
        <v>5464</v>
      </c>
    </row>
    <row r="1350" spans="1:10" ht="45">
      <c r="A1350" s="6">
        <v>1348</v>
      </c>
      <c r="B1350" s="6" t="s">
        <v>5308</v>
      </c>
      <c r="C1350" s="31" t="s">
        <v>1334</v>
      </c>
      <c r="D1350" s="2">
        <v>3</v>
      </c>
      <c r="E1350" s="23">
        <v>43972</v>
      </c>
      <c r="F1350" s="31" t="s">
        <v>5009</v>
      </c>
      <c r="G1350" s="16">
        <v>43965.464583333334</v>
      </c>
      <c r="H1350" s="26" t="s">
        <v>5352</v>
      </c>
      <c r="I1350" s="32" t="s">
        <v>5409</v>
      </c>
      <c r="J1350" s="60" t="s">
        <v>5465</v>
      </c>
    </row>
    <row r="1351" spans="1:10" ht="67.5">
      <c r="A1351" s="6">
        <v>1349</v>
      </c>
      <c r="B1351" s="6" t="s">
        <v>5308</v>
      </c>
      <c r="C1351" s="31" t="s">
        <v>1334</v>
      </c>
      <c r="D1351" s="2">
        <v>4</v>
      </c>
      <c r="E1351" s="23">
        <v>43972</v>
      </c>
      <c r="F1351" s="31" t="s">
        <v>5009</v>
      </c>
      <c r="G1351" s="16">
        <v>43965.464583333334</v>
      </c>
      <c r="H1351" s="26" t="s">
        <v>5352</v>
      </c>
      <c r="I1351" s="32" t="s">
        <v>5410</v>
      </c>
      <c r="J1351" s="60" t="s">
        <v>5466</v>
      </c>
    </row>
    <row r="1352" spans="1:10" ht="45">
      <c r="A1352" s="6">
        <v>1350</v>
      </c>
      <c r="B1352" s="6" t="s">
        <v>5308</v>
      </c>
      <c r="C1352" s="31" t="s">
        <v>1334</v>
      </c>
      <c r="D1352" s="2">
        <v>5</v>
      </c>
      <c r="E1352" s="23">
        <v>43972</v>
      </c>
      <c r="F1352" s="31" t="s">
        <v>5009</v>
      </c>
      <c r="G1352" s="16">
        <v>43963.911805555559</v>
      </c>
      <c r="H1352" s="26" t="s">
        <v>5353</v>
      </c>
      <c r="I1352" s="32" t="s">
        <v>5411</v>
      </c>
      <c r="J1352" s="60" t="s">
        <v>5467</v>
      </c>
    </row>
    <row r="1353" spans="1:10" ht="112.5">
      <c r="A1353" s="6">
        <v>1351</v>
      </c>
      <c r="B1353" s="6" t="s">
        <v>5308</v>
      </c>
      <c r="C1353" s="31" t="s">
        <v>1236</v>
      </c>
      <c r="D1353" s="2">
        <v>6</v>
      </c>
      <c r="E1353" s="23">
        <v>43972</v>
      </c>
      <c r="F1353" s="31" t="s">
        <v>1944</v>
      </c>
      <c r="G1353" s="16">
        <v>43964.872916666667</v>
      </c>
      <c r="H1353" s="26" t="s">
        <v>5354</v>
      </c>
      <c r="I1353" s="32" t="s">
        <v>5412</v>
      </c>
      <c r="J1353" s="60" t="s">
        <v>5468</v>
      </c>
    </row>
    <row r="1354" spans="1:10" ht="135">
      <c r="A1354" s="6">
        <v>1352</v>
      </c>
      <c r="B1354" s="6" t="s">
        <v>5308</v>
      </c>
      <c r="C1354" s="31" t="s">
        <v>1140</v>
      </c>
      <c r="D1354" s="2">
        <v>7</v>
      </c>
      <c r="E1354" s="23">
        <v>43972</v>
      </c>
      <c r="F1354" s="31" t="s">
        <v>5315</v>
      </c>
      <c r="G1354" s="16">
        <v>43963.713888888888</v>
      </c>
      <c r="H1354" s="26" t="s">
        <v>5355</v>
      </c>
      <c r="I1354" s="32" t="s">
        <v>5413</v>
      </c>
      <c r="J1354" s="60" t="s">
        <v>5469</v>
      </c>
    </row>
    <row r="1355" spans="1:10" ht="135">
      <c r="A1355" s="6">
        <v>1353</v>
      </c>
      <c r="B1355" s="6" t="s">
        <v>5308</v>
      </c>
      <c r="C1355" s="31" t="s">
        <v>5174</v>
      </c>
      <c r="D1355" s="2">
        <v>8</v>
      </c>
      <c r="E1355" s="23">
        <v>43972</v>
      </c>
      <c r="F1355" s="31" t="s">
        <v>5316</v>
      </c>
      <c r="G1355" s="16" t="s">
        <v>1665</v>
      </c>
      <c r="H1355" s="26" t="s">
        <v>5356</v>
      </c>
      <c r="I1355" s="32" t="s">
        <v>5414</v>
      </c>
      <c r="J1355" s="60" t="s">
        <v>5470</v>
      </c>
    </row>
    <row r="1356" spans="1:10" ht="22.5">
      <c r="A1356" s="6">
        <v>1354</v>
      </c>
      <c r="B1356" s="6" t="s">
        <v>5308</v>
      </c>
      <c r="C1356" s="31" t="s">
        <v>5309</v>
      </c>
      <c r="D1356" s="2">
        <v>9</v>
      </c>
      <c r="E1356" s="23">
        <v>43972</v>
      </c>
      <c r="F1356" s="31" t="s">
        <v>5309</v>
      </c>
      <c r="G1356" s="16" t="s">
        <v>5515</v>
      </c>
      <c r="H1356" s="26" t="s">
        <v>5516</v>
      </c>
      <c r="I1356" s="32" t="s">
        <v>5517</v>
      </c>
      <c r="J1356" s="60" t="s">
        <v>5518</v>
      </c>
    </row>
    <row r="1357" spans="1:10" ht="33.75">
      <c r="A1357" s="6">
        <v>1355</v>
      </c>
      <c r="B1357" s="6" t="s">
        <v>5308</v>
      </c>
      <c r="C1357" s="31" t="s">
        <v>5309</v>
      </c>
      <c r="D1357" s="2">
        <v>10</v>
      </c>
      <c r="E1357" s="23">
        <v>43972</v>
      </c>
      <c r="F1357" s="31" t="s">
        <v>5309</v>
      </c>
      <c r="G1357" s="16" t="s">
        <v>5515</v>
      </c>
      <c r="H1357" s="26" t="s">
        <v>5516</v>
      </c>
      <c r="I1357" s="32" t="s">
        <v>5519</v>
      </c>
      <c r="J1357" s="60" t="s">
        <v>5520</v>
      </c>
    </row>
    <row r="1358" spans="1:10" ht="56.25">
      <c r="A1358" s="6">
        <v>1356</v>
      </c>
      <c r="B1358" s="6" t="s">
        <v>5308</v>
      </c>
      <c r="C1358" s="31" t="s">
        <v>5309</v>
      </c>
      <c r="D1358" s="2">
        <v>11</v>
      </c>
      <c r="E1358" s="23">
        <v>43972</v>
      </c>
      <c r="F1358" s="31" t="s">
        <v>5309</v>
      </c>
      <c r="G1358" s="16" t="s">
        <v>5515</v>
      </c>
      <c r="H1358" s="26" t="s">
        <v>5516</v>
      </c>
      <c r="I1358" s="32" t="s">
        <v>5521</v>
      </c>
      <c r="J1358" s="60" t="s">
        <v>5522</v>
      </c>
    </row>
    <row r="1359" spans="1:10" ht="90">
      <c r="A1359" s="6">
        <v>1357</v>
      </c>
      <c r="B1359" s="6" t="s">
        <v>5308</v>
      </c>
      <c r="C1359" s="31" t="s">
        <v>5309</v>
      </c>
      <c r="D1359" s="2">
        <v>1</v>
      </c>
      <c r="E1359" s="23">
        <v>43979</v>
      </c>
      <c r="F1359" s="31" t="s">
        <v>5309</v>
      </c>
      <c r="G1359" s="16" t="s">
        <v>1665</v>
      </c>
      <c r="H1359" s="26" t="s">
        <v>1665</v>
      </c>
      <c r="I1359" s="32" t="s">
        <v>5523</v>
      </c>
      <c r="J1359" s="60" t="s">
        <v>5471</v>
      </c>
    </row>
    <row r="1360" spans="1:10" ht="348.75">
      <c r="A1360" s="6">
        <v>1358</v>
      </c>
      <c r="B1360" s="6" t="s">
        <v>5308</v>
      </c>
      <c r="C1360" s="31" t="s">
        <v>1172</v>
      </c>
      <c r="D1360" s="2">
        <v>2</v>
      </c>
      <c r="E1360" s="23">
        <v>43979</v>
      </c>
      <c r="F1360" s="31" t="s">
        <v>1826</v>
      </c>
      <c r="G1360" s="16">
        <v>43974.40347222222</v>
      </c>
      <c r="H1360" s="26" t="s">
        <v>5357</v>
      </c>
      <c r="I1360" s="32" t="s">
        <v>5415</v>
      </c>
      <c r="J1360" s="60" t="s">
        <v>5472</v>
      </c>
    </row>
    <row r="1361" spans="1:10" ht="22.5">
      <c r="A1361" s="6">
        <v>1359</v>
      </c>
      <c r="B1361" s="6" t="s">
        <v>5308</v>
      </c>
      <c r="C1361" s="31" t="s">
        <v>1127</v>
      </c>
      <c r="D1361" s="2">
        <v>3</v>
      </c>
      <c r="E1361" s="23">
        <v>43979</v>
      </c>
      <c r="F1361" s="31" t="s">
        <v>1966</v>
      </c>
      <c r="G1361" s="16" t="s">
        <v>1665</v>
      </c>
      <c r="H1361" s="26" t="s">
        <v>5358</v>
      </c>
      <c r="I1361" s="32" t="s">
        <v>5416</v>
      </c>
      <c r="J1361" s="60" t="s">
        <v>5473</v>
      </c>
    </row>
    <row r="1362" spans="1:10" ht="22.5">
      <c r="A1362" s="6">
        <v>1360</v>
      </c>
      <c r="B1362" s="6" t="s">
        <v>5524</v>
      </c>
      <c r="C1362" s="31" t="s">
        <v>1334</v>
      </c>
      <c r="D1362" s="2">
        <v>1</v>
      </c>
      <c r="E1362" s="49">
        <v>44252</v>
      </c>
      <c r="F1362" s="31" t="s">
        <v>5009</v>
      </c>
      <c r="G1362" s="16" t="s">
        <v>1665</v>
      </c>
      <c r="H1362" s="26" t="s">
        <v>1665</v>
      </c>
      <c r="I1362" s="47" t="s">
        <v>5525</v>
      </c>
      <c r="J1362" s="47" t="s">
        <v>5526</v>
      </c>
    </row>
    <row r="1363" spans="1:10" ht="45">
      <c r="A1363" s="6">
        <v>1361</v>
      </c>
      <c r="B1363" s="6" t="s">
        <v>5524</v>
      </c>
      <c r="C1363" s="31" t="s">
        <v>1334</v>
      </c>
      <c r="D1363" s="2">
        <v>2</v>
      </c>
      <c r="E1363" s="23">
        <v>44252</v>
      </c>
      <c r="F1363" s="31" t="s">
        <v>5009</v>
      </c>
      <c r="G1363" s="16" t="s">
        <v>1665</v>
      </c>
      <c r="H1363" s="26" t="s">
        <v>1665</v>
      </c>
      <c r="I1363" s="32" t="s">
        <v>5527</v>
      </c>
      <c r="J1363" s="60" t="s">
        <v>5528</v>
      </c>
    </row>
    <row r="1364" spans="1:10" ht="33.75">
      <c r="A1364" s="6">
        <v>1362</v>
      </c>
      <c r="B1364" s="6" t="s">
        <v>5524</v>
      </c>
      <c r="C1364" s="31" t="s">
        <v>1334</v>
      </c>
      <c r="D1364" s="2">
        <v>3</v>
      </c>
      <c r="E1364" s="23">
        <v>44252</v>
      </c>
      <c r="F1364" s="31" t="s">
        <v>5009</v>
      </c>
      <c r="G1364" s="16" t="s">
        <v>1665</v>
      </c>
      <c r="H1364" s="26" t="s">
        <v>1665</v>
      </c>
      <c r="I1364" s="32" t="s">
        <v>5529</v>
      </c>
      <c r="J1364" s="60" t="s">
        <v>5530</v>
      </c>
    </row>
    <row r="1365" spans="1:10" ht="22.5">
      <c r="A1365" s="6">
        <v>1363</v>
      </c>
      <c r="B1365" s="6" t="s">
        <v>5524</v>
      </c>
      <c r="C1365" s="31" t="s">
        <v>1334</v>
      </c>
      <c r="D1365" s="2">
        <v>4</v>
      </c>
      <c r="E1365" s="23">
        <v>44252</v>
      </c>
      <c r="F1365" s="31" t="s">
        <v>5009</v>
      </c>
      <c r="G1365" s="16" t="s">
        <v>1665</v>
      </c>
      <c r="H1365" s="26" t="s">
        <v>1665</v>
      </c>
      <c r="I1365" s="32" t="s">
        <v>5531</v>
      </c>
      <c r="J1365" s="60" t="s">
        <v>5532</v>
      </c>
    </row>
    <row r="1366" spans="1:10" ht="45">
      <c r="A1366" s="6">
        <v>1364</v>
      </c>
      <c r="B1366" s="6" t="s">
        <v>5524</v>
      </c>
      <c r="C1366" s="31" t="s">
        <v>1334</v>
      </c>
      <c r="D1366" s="2">
        <v>5</v>
      </c>
      <c r="E1366" s="23">
        <v>44252</v>
      </c>
      <c r="F1366" s="31" t="s">
        <v>1563</v>
      </c>
      <c r="G1366" s="16" t="s">
        <v>1665</v>
      </c>
      <c r="H1366" s="26" t="s">
        <v>1665</v>
      </c>
      <c r="I1366" s="32" t="s">
        <v>5533</v>
      </c>
      <c r="J1366" s="60" t="s">
        <v>5534</v>
      </c>
    </row>
    <row r="1367" spans="1:10" ht="22.5">
      <c r="A1367" s="6">
        <v>1365</v>
      </c>
      <c r="B1367" s="6" t="s">
        <v>5524</v>
      </c>
      <c r="C1367" s="31" t="s">
        <v>1144</v>
      </c>
      <c r="D1367" s="2">
        <v>6</v>
      </c>
      <c r="E1367" s="23">
        <v>44252</v>
      </c>
      <c r="F1367" s="31" t="s">
        <v>1563</v>
      </c>
      <c r="G1367" s="16" t="s">
        <v>1665</v>
      </c>
      <c r="H1367" s="26" t="s">
        <v>1665</v>
      </c>
      <c r="I1367" s="32" t="s">
        <v>5535</v>
      </c>
      <c r="J1367" s="60" t="s">
        <v>5536</v>
      </c>
    </row>
    <row r="1368" spans="1:10" ht="22.5">
      <c r="A1368" s="6">
        <v>1366</v>
      </c>
      <c r="B1368" s="6" t="s">
        <v>5524</v>
      </c>
      <c r="C1368" s="31" t="s">
        <v>5309</v>
      </c>
      <c r="D1368" s="2">
        <v>7</v>
      </c>
      <c r="E1368" s="23">
        <v>44252</v>
      </c>
      <c r="F1368" s="31" t="s">
        <v>5309</v>
      </c>
      <c r="G1368" s="16" t="s">
        <v>1665</v>
      </c>
      <c r="H1368" s="26" t="s">
        <v>1665</v>
      </c>
      <c r="I1368" s="32" t="s">
        <v>5537</v>
      </c>
      <c r="J1368" s="60" t="s">
        <v>5538</v>
      </c>
    </row>
    <row r="1369" spans="1:10" ht="33.75">
      <c r="A1369" s="6">
        <v>1367</v>
      </c>
      <c r="B1369" s="6" t="s">
        <v>5524</v>
      </c>
      <c r="C1369" s="31" t="s">
        <v>1217</v>
      </c>
      <c r="D1369" s="2">
        <v>8</v>
      </c>
      <c r="E1369" s="23">
        <v>44252</v>
      </c>
      <c r="F1369" s="31" t="s">
        <v>1458</v>
      </c>
      <c r="G1369" s="16" t="s">
        <v>1665</v>
      </c>
      <c r="H1369" s="26" t="s">
        <v>1665</v>
      </c>
      <c r="I1369" s="32" t="s">
        <v>5539</v>
      </c>
      <c r="J1369" s="60" t="s">
        <v>5540</v>
      </c>
    </row>
    <row r="1370" spans="1:10" ht="101.25">
      <c r="A1370" s="6">
        <v>1368</v>
      </c>
      <c r="B1370" s="6" t="s">
        <v>5524</v>
      </c>
      <c r="C1370" s="31" t="s">
        <v>1334</v>
      </c>
      <c r="D1370" s="2">
        <v>9</v>
      </c>
      <c r="E1370" s="23">
        <v>44252</v>
      </c>
      <c r="F1370" s="31" t="s">
        <v>5541</v>
      </c>
      <c r="G1370" s="16" t="s">
        <v>5542</v>
      </c>
      <c r="H1370" s="26" t="s">
        <v>5543</v>
      </c>
      <c r="I1370" s="32" t="s">
        <v>5544</v>
      </c>
      <c r="J1370" s="60" t="s">
        <v>5545</v>
      </c>
    </row>
    <row r="1371" spans="1:10" ht="22.5">
      <c r="A1371" s="6">
        <v>1369</v>
      </c>
      <c r="B1371" s="6" t="s">
        <v>5524</v>
      </c>
      <c r="C1371" s="31" t="s">
        <v>1334</v>
      </c>
      <c r="D1371" s="2">
        <v>10</v>
      </c>
      <c r="E1371" s="23">
        <v>44252</v>
      </c>
      <c r="F1371" s="31" t="s">
        <v>5541</v>
      </c>
      <c r="G1371" s="16" t="s">
        <v>5546</v>
      </c>
      <c r="H1371" s="26" t="s">
        <v>5547</v>
      </c>
      <c r="I1371" s="32" t="s">
        <v>5548</v>
      </c>
      <c r="J1371" s="60" t="s">
        <v>5549</v>
      </c>
    </row>
    <row r="1372" spans="1:10" ht="22.5">
      <c r="A1372" s="6">
        <v>1370</v>
      </c>
      <c r="B1372" s="6" t="s">
        <v>5524</v>
      </c>
      <c r="C1372" s="31" t="s">
        <v>1334</v>
      </c>
      <c r="D1372" s="2">
        <v>11</v>
      </c>
      <c r="E1372" s="23">
        <v>44252</v>
      </c>
      <c r="F1372" s="31" t="s">
        <v>5541</v>
      </c>
      <c r="G1372" s="16" t="s">
        <v>5546</v>
      </c>
      <c r="H1372" s="26" t="s">
        <v>5547</v>
      </c>
      <c r="I1372" s="32" t="s">
        <v>5550</v>
      </c>
      <c r="J1372" s="60" t="s">
        <v>5551</v>
      </c>
    </row>
    <row r="1373" spans="1:10" ht="22.5">
      <c r="A1373" s="6">
        <v>1371</v>
      </c>
      <c r="B1373" s="6" t="s">
        <v>5524</v>
      </c>
      <c r="C1373" s="31" t="s">
        <v>1334</v>
      </c>
      <c r="D1373" s="2">
        <v>12</v>
      </c>
      <c r="E1373" s="23">
        <v>44252</v>
      </c>
      <c r="F1373" s="31" t="s">
        <v>5541</v>
      </c>
      <c r="G1373" s="16" t="s">
        <v>5546</v>
      </c>
      <c r="H1373" s="26" t="s">
        <v>5547</v>
      </c>
      <c r="I1373" s="32" t="s">
        <v>5552</v>
      </c>
      <c r="J1373" s="60" t="s">
        <v>5553</v>
      </c>
    </row>
    <row r="1374" spans="1:10" ht="33.75">
      <c r="A1374" s="6">
        <v>1372</v>
      </c>
      <c r="B1374" s="6" t="s">
        <v>5524</v>
      </c>
      <c r="C1374" s="31" t="s">
        <v>1334</v>
      </c>
      <c r="D1374" s="2">
        <v>13</v>
      </c>
      <c r="E1374" s="23">
        <v>44252</v>
      </c>
      <c r="F1374" s="31" t="s">
        <v>5541</v>
      </c>
      <c r="G1374" s="16" t="s">
        <v>5546</v>
      </c>
      <c r="H1374" s="26" t="s">
        <v>5547</v>
      </c>
      <c r="I1374" s="32" t="s">
        <v>5554</v>
      </c>
      <c r="J1374" s="60" t="s">
        <v>5555</v>
      </c>
    </row>
    <row r="1375" spans="1:10" ht="22.5">
      <c r="A1375" s="6">
        <v>1373</v>
      </c>
      <c r="B1375" s="6" t="s">
        <v>5524</v>
      </c>
      <c r="C1375" s="31" t="s">
        <v>1334</v>
      </c>
      <c r="D1375" s="2">
        <v>14</v>
      </c>
      <c r="E1375" s="23">
        <v>44252</v>
      </c>
      <c r="F1375" s="31" t="s">
        <v>5541</v>
      </c>
      <c r="G1375" s="16" t="s">
        <v>5546</v>
      </c>
      <c r="H1375" s="26" t="s">
        <v>5547</v>
      </c>
      <c r="I1375" s="32" t="s">
        <v>5556</v>
      </c>
      <c r="J1375" s="60" t="s">
        <v>5557</v>
      </c>
    </row>
    <row r="1376" spans="1:10" ht="56.25">
      <c r="A1376" s="6">
        <v>1374</v>
      </c>
      <c r="B1376" s="6" t="s">
        <v>5524</v>
      </c>
      <c r="C1376" s="31" t="s">
        <v>1316</v>
      </c>
      <c r="D1376" s="2">
        <v>1</v>
      </c>
      <c r="E1376" s="23">
        <v>44301</v>
      </c>
      <c r="F1376" s="31" t="s">
        <v>2599</v>
      </c>
      <c r="G1376" s="16">
        <v>44260.694444444445</v>
      </c>
      <c r="H1376" s="26" t="s">
        <v>5558</v>
      </c>
      <c r="I1376" s="32" t="s">
        <v>5559</v>
      </c>
      <c r="J1376" s="60" t="s">
        <v>5560</v>
      </c>
    </row>
    <row r="1377" spans="1:10" ht="135">
      <c r="A1377" s="6">
        <v>1375</v>
      </c>
      <c r="B1377" s="6" t="s">
        <v>5524</v>
      </c>
      <c r="C1377" s="31" t="s">
        <v>5309</v>
      </c>
      <c r="D1377" s="2">
        <v>2</v>
      </c>
      <c r="E1377" s="23">
        <v>44301</v>
      </c>
      <c r="F1377" s="31" t="s">
        <v>1380</v>
      </c>
      <c r="G1377" s="16">
        <v>44272.572222222225</v>
      </c>
      <c r="H1377" s="26" t="s">
        <v>5561</v>
      </c>
      <c r="I1377" s="32" t="s">
        <v>5562</v>
      </c>
      <c r="J1377" s="60" t="s">
        <v>5563</v>
      </c>
    </row>
    <row r="1378" spans="1:10" ht="22.5">
      <c r="A1378" s="6">
        <v>1376</v>
      </c>
      <c r="B1378" s="6" t="s">
        <v>5524</v>
      </c>
      <c r="C1378" s="31" t="s">
        <v>1334</v>
      </c>
      <c r="D1378" s="2">
        <v>3</v>
      </c>
      <c r="E1378" s="23">
        <v>44301</v>
      </c>
      <c r="F1378" s="31" t="s">
        <v>5564</v>
      </c>
      <c r="G1378" s="16">
        <v>44272.572222222225</v>
      </c>
      <c r="H1378" s="26" t="s">
        <v>5561</v>
      </c>
      <c r="I1378" s="32" t="s">
        <v>5565</v>
      </c>
      <c r="J1378" s="60" t="s">
        <v>5566</v>
      </c>
    </row>
    <row r="1379" spans="1:10" ht="252" customHeight="1">
      <c r="A1379" s="6">
        <v>1377</v>
      </c>
      <c r="B1379" s="6" t="s">
        <v>5524</v>
      </c>
      <c r="C1379" s="31" t="s">
        <v>1334</v>
      </c>
      <c r="D1379" s="2">
        <v>4</v>
      </c>
      <c r="E1379" s="23">
        <v>44301</v>
      </c>
      <c r="F1379" s="31" t="s">
        <v>5567</v>
      </c>
      <c r="G1379" s="16" t="s">
        <v>1665</v>
      </c>
      <c r="H1379" s="26" t="s">
        <v>1665</v>
      </c>
      <c r="I1379" s="32" t="s">
        <v>5568</v>
      </c>
      <c r="J1379" s="60" t="s">
        <v>5651</v>
      </c>
    </row>
    <row r="1380" spans="1:10" ht="33.75">
      <c r="A1380" s="6">
        <v>1378</v>
      </c>
      <c r="B1380" s="6" t="s">
        <v>5524</v>
      </c>
      <c r="C1380" s="31" t="s">
        <v>5309</v>
      </c>
      <c r="D1380" s="2">
        <v>5</v>
      </c>
      <c r="E1380" s="23">
        <v>44301</v>
      </c>
      <c r="F1380" s="31" t="s">
        <v>1563</v>
      </c>
      <c r="G1380" s="16">
        <v>44277.445833333331</v>
      </c>
      <c r="H1380" s="26" t="s">
        <v>5569</v>
      </c>
      <c r="I1380" s="32" t="s">
        <v>5570</v>
      </c>
      <c r="J1380" s="60" t="s">
        <v>5571</v>
      </c>
    </row>
    <row r="1381" spans="1:10" ht="78.75">
      <c r="A1381" s="6">
        <v>1379</v>
      </c>
      <c r="B1381" s="6" t="s">
        <v>5524</v>
      </c>
      <c r="C1381" s="31" t="s">
        <v>1176</v>
      </c>
      <c r="D1381" s="2">
        <v>6</v>
      </c>
      <c r="E1381" s="23">
        <v>44301</v>
      </c>
      <c r="F1381" s="31" t="s">
        <v>1899</v>
      </c>
      <c r="G1381" s="16">
        <v>44288.919444444444</v>
      </c>
      <c r="H1381" s="26" t="s">
        <v>5572</v>
      </c>
      <c r="I1381" s="32" t="s">
        <v>5573</v>
      </c>
      <c r="J1381" s="60" t="s">
        <v>5574</v>
      </c>
    </row>
    <row r="1382" spans="1:10" ht="168.75">
      <c r="A1382" s="6">
        <v>1380</v>
      </c>
      <c r="B1382" s="6" t="s">
        <v>5524</v>
      </c>
      <c r="C1382" s="31" t="s">
        <v>5309</v>
      </c>
      <c r="D1382" s="2">
        <v>7</v>
      </c>
      <c r="E1382" s="23">
        <v>44301</v>
      </c>
      <c r="F1382" s="31" t="s">
        <v>2442</v>
      </c>
      <c r="G1382" s="16">
        <v>44291.990972222222</v>
      </c>
      <c r="H1382" s="26" t="s">
        <v>5575</v>
      </c>
      <c r="I1382" s="32" t="s">
        <v>5576</v>
      </c>
      <c r="J1382" s="60" t="s">
        <v>5577</v>
      </c>
    </row>
    <row r="1383" spans="1:10" ht="168.75">
      <c r="A1383" s="6">
        <v>1381</v>
      </c>
      <c r="B1383" s="6" t="s">
        <v>5524</v>
      </c>
      <c r="C1383" s="31" t="s">
        <v>5309</v>
      </c>
      <c r="D1383" s="2">
        <v>8</v>
      </c>
      <c r="E1383" s="23">
        <v>44301</v>
      </c>
      <c r="F1383" s="31" t="s">
        <v>1563</v>
      </c>
      <c r="G1383" s="16">
        <v>44296.652083333334</v>
      </c>
      <c r="H1383" s="26" t="s">
        <v>5578</v>
      </c>
      <c r="I1383" s="32" t="s">
        <v>5579</v>
      </c>
      <c r="J1383" s="60" t="s">
        <v>5580</v>
      </c>
    </row>
    <row r="1384" spans="1:10" ht="254.25" customHeight="1">
      <c r="A1384" s="6">
        <v>1382</v>
      </c>
      <c r="B1384" s="6" t="s">
        <v>5524</v>
      </c>
      <c r="C1384" s="31" t="s">
        <v>5309</v>
      </c>
      <c r="D1384" s="2">
        <v>1</v>
      </c>
      <c r="E1384" s="23">
        <v>44308</v>
      </c>
      <c r="F1384" s="31" t="s">
        <v>1380</v>
      </c>
      <c r="G1384" s="16" t="s">
        <v>5581</v>
      </c>
      <c r="H1384" s="26" t="s">
        <v>1665</v>
      </c>
      <c r="I1384" s="32" t="s">
        <v>5582</v>
      </c>
      <c r="J1384" s="60" t="s">
        <v>5654</v>
      </c>
    </row>
    <row r="1385" spans="1:10" ht="247.5" customHeight="1">
      <c r="A1385" s="6">
        <v>1383</v>
      </c>
      <c r="B1385" s="6" t="s">
        <v>5524</v>
      </c>
      <c r="C1385" s="31" t="s">
        <v>5309</v>
      </c>
      <c r="D1385" s="2">
        <v>2</v>
      </c>
      <c r="E1385" s="23">
        <v>44308</v>
      </c>
      <c r="F1385" s="31" t="s">
        <v>1380</v>
      </c>
      <c r="G1385" s="16">
        <v>44301.56527777778</v>
      </c>
      <c r="H1385" s="26" t="s">
        <v>5583</v>
      </c>
      <c r="I1385" s="32" t="s">
        <v>5584</v>
      </c>
      <c r="J1385" s="60" t="s">
        <v>5652</v>
      </c>
    </row>
    <row r="1386" spans="1:10" ht="252.75" customHeight="1">
      <c r="A1386" s="6">
        <v>1384</v>
      </c>
      <c r="B1386" s="6" t="s">
        <v>5524</v>
      </c>
      <c r="C1386" s="31" t="s">
        <v>5309</v>
      </c>
      <c r="D1386" s="2">
        <v>3</v>
      </c>
      <c r="E1386" s="23">
        <v>44308</v>
      </c>
      <c r="F1386" s="31" t="s">
        <v>1380</v>
      </c>
      <c r="G1386" s="16">
        <v>44301.531944444447</v>
      </c>
      <c r="H1386" s="26" t="s">
        <v>1380</v>
      </c>
      <c r="I1386" s="32" t="s">
        <v>5585</v>
      </c>
      <c r="J1386" s="60" t="s">
        <v>5653</v>
      </c>
    </row>
    <row r="1387" spans="1:10" ht="67.5">
      <c r="A1387" s="6">
        <v>1385</v>
      </c>
      <c r="B1387" s="6" t="s">
        <v>5524</v>
      </c>
      <c r="C1387" s="31" t="s">
        <v>5309</v>
      </c>
      <c r="D1387" s="2">
        <v>4</v>
      </c>
      <c r="E1387" s="23">
        <v>44308</v>
      </c>
      <c r="F1387" s="31" t="s">
        <v>1380</v>
      </c>
      <c r="G1387" s="16">
        <v>44301.718055555553</v>
      </c>
      <c r="H1387" s="26" t="s">
        <v>1195</v>
      </c>
      <c r="I1387" s="32" t="s">
        <v>5586</v>
      </c>
      <c r="J1387" s="60" t="s">
        <v>5587</v>
      </c>
    </row>
    <row r="1388" spans="1:10" ht="225">
      <c r="A1388" s="6">
        <v>1386</v>
      </c>
      <c r="B1388" s="6" t="s">
        <v>5524</v>
      </c>
      <c r="C1388" s="31" t="s">
        <v>1196</v>
      </c>
      <c r="D1388" s="2">
        <v>5</v>
      </c>
      <c r="E1388" s="23">
        <v>44308</v>
      </c>
      <c r="F1388" s="31" t="s">
        <v>1196</v>
      </c>
      <c r="G1388" s="16">
        <v>44301.718055555553</v>
      </c>
      <c r="H1388" s="26" t="s">
        <v>1195</v>
      </c>
      <c r="I1388" s="32" t="s">
        <v>5588</v>
      </c>
      <c r="J1388" s="60" t="s">
        <v>5589</v>
      </c>
    </row>
    <row r="1389" spans="1:10" ht="45">
      <c r="A1389" s="6">
        <v>1387</v>
      </c>
      <c r="B1389" s="6" t="s">
        <v>5524</v>
      </c>
      <c r="C1389" s="31" t="s">
        <v>1158</v>
      </c>
      <c r="D1389" s="2">
        <v>6</v>
      </c>
      <c r="E1389" s="23">
        <v>44308</v>
      </c>
      <c r="F1389" s="31" t="s">
        <v>1158</v>
      </c>
      <c r="G1389" s="16">
        <v>44302.726388888892</v>
      </c>
      <c r="H1389" s="26" t="s">
        <v>5590</v>
      </c>
      <c r="I1389" s="32" t="s">
        <v>5591</v>
      </c>
      <c r="J1389" s="60" t="s">
        <v>5592</v>
      </c>
    </row>
    <row r="1390" spans="1:10" ht="56.25">
      <c r="A1390" s="6">
        <v>1388</v>
      </c>
      <c r="B1390" s="6" t="s">
        <v>5524</v>
      </c>
      <c r="C1390" s="31" t="s">
        <v>1566</v>
      </c>
      <c r="D1390" s="2">
        <v>7</v>
      </c>
      <c r="E1390" s="23">
        <v>44308</v>
      </c>
      <c r="F1390" s="31" t="s">
        <v>1566</v>
      </c>
      <c r="G1390" s="16">
        <v>44305.702777777777</v>
      </c>
      <c r="H1390" s="26" t="s">
        <v>5593</v>
      </c>
      <c r="I1390" s="32" t="s">
        <v>5594</v>
      </c>
      <c r="J1390" s="60" t="s">
        <v>5595</v>
      </c>
    </row>
    <row r="1391" spans="1:10" ht="22.5">
      <c r="A1391" s="6">
        <v>1389</v>
      </c>
      <c r="B1391" s="6" t="s">
        <v>5524</v>
      </c>
      <c r="C1391" s="31" t="s">
        <v>1334</v>
      </c>
      <c r="D1391" s="2">
        <v>8</v>
      </c>
      <c r="E1391" s="23">
        <v>44308</v>
      </c>
      <c r="F1391" s="31" t="s">
        <v>2442</v>
      </c>
      <c r="G1391" s="16" t="s">
        <v>5581</v>
      </c>
      <c r="H1391" s="26" t="s">
        <v>1665</v>
      </c>
      <c r="I1391" s="32" t="s">
        <v>5596</v>
      </c>
      <c r="J1391" s="60" t="s">
        <v>5597</v>
      </c>
    </row>
    <row r="1392" spans="1:10" ht="45">
      <c r="A1392" s="6">
        <v>1390</v>
      </c>
      <c r="B1392" s="6" t="s">
        <v>5524</v>
      </c>
      <c r="C1392" s="31" t="s">
        <v>1334</v>
      </c>
      <c r="D1392" s="2">
        <v>9</v>
      </c>
      <c r="E1392" s="23">
        <v>44308</v>
      </c>
      <c r="F1392" s="31" t="s">
        <v>5009</v>
      </c>
      <c r="G1392" s="16">
        <v>44302.726388888892</v>
      </c>
      <c r="H1392" s="26" t="s">
        <v>5590</v>
      </c>
      <c r="I1392" s="32" t="s">
        <v>5598</v>
      </c>
      <c r="J1392" s="60" t="s">
        <v>5599</v>
      </c>
    </row>
    <row r="1393" spans="1:10" ht="168.75">
      <c r="A1393" s="6">
        <v>1391</v>
      </c>
      <c r="B1393" s="6" t="s">
        <v>5524</v>
      </c>
      <c r="C1393" s="31" t="s">
        <v>2317</v>
      </c>
      <c r="D1393" s="2">
        <v>1</v>
      </c>
      <c r="E1393" s="23">
        <v>44315</v>
      </c>
      <c r="F1393" s="31" t="s">
        <v>2317</v>
      </c>
      <c r="G1393" s="16">
        <v>44285.672222222223</v>
      </c>
      <c r="H1393" s="26" t="s">
        <v>2317</v>
      </c>
      <c r="I1393" s="32" t="s">
        <v>5600</v>
      </c>
      <c r="J1393" s="60" t="s">
        <v>5601</v>
      </c>
    </row>
    <row r="1394" spans="1:10" ht="225">
      <c r="A1394" s="6">
        <v>1392</v>
      </c>
      <c r="B1394" s="6" t="s">
        <v>5524</v>
      </c>
      <c r="C1394" s="31" t="s">
        <v>1232</v>
      </c>
      <c r="D1394" s="2">
        <v>2</v>
      </c>
      <c r="E1394" s="23">
        <v>44315</v>
      </c>
      <c r="F1394" s="31" t="s">
        <v>2317</v>
      </c>
      <c r="G1394" s="16">
        <v>44307.597222222219</v>
      </c>
      <c r="H1394" s="26" t="s">
        <v>1891</v>
      </c>
      <c r="I1394" s="32" t="s">
        <v>5602</v>
      </c>
      <c r="J1394" s="60" t="s">
        <v>5603</v>
      </c>
    </row>
    <row r="1395" spans="1:10" ht="191.25">
      <c r="A1395" s="6">
        <v>1393</v>
      </c>
      <c r="B1395" s="6" t="s">
        <v>5524</v>
      </c>
      <c r="C1395" s="31" t="s">
        <v>1566</v>
      </c>
      <c r="D1395" s="2">
        <v>3</v>
      </c>
      <c r="E1395" s="23">
        <v>44315</v>
      </c>
      <c r="F1395" s="31" t="s">
        <v>1566</v>
      </c>
      <c r="G1395" s="16">
        <v>44307.578472222223</v>
      </c>
      <c r="H1395" s="26" t="s">
        <v>1566</v>
      </c>
      <c r="I1395" s="32" t="s">
        <v>5604</v>
      </c>
      <c r="J1395" s="60" t="s">
        <v>5605</v>
      </c>
    </row>
    <row r="1396" spans="1:10" ht="56.25">
      <c r="A1396" s="6">
        <v>1394</v>
      </c>
      <c r="B1396" s="6" t="s">
        <v>5524</v>
      </c>
      <c r="C1396" s="31" t="s">
        <v>1334</v>
      </c>
      <c r="D1396" s="2">
        <v>4</v>
      </c>
      <c r="E1396" s="23">
        <v>44315</v>
      </c>
      <c r="F1396" s="31" t="s">
        <v>5322</v>
      </c>
      <c r="G1396" s="16">
        <v>44310.490972222222</v>
      </c>
      <c r="H1396" s="26" t="s">
        <v>5606</v>
      </c>
      <c r="I1396" s="32" t="s">
        <v>5607</v>
      </c>
      <c r="J1396" s="60" t="s">
        <v>5608</v>
      </c>
    </row>
    <row r="1397" spans="1:10" ht="112.5">
      <c r="A1397" s="6">
        <v>1395</v>
      </c>
      <c r="B1397" s="6" t="s">
        <v>5524</v>
      </c>
      <c r="C1397" s="31" t="s">
        <v>2405</v>
      </c>
      <c r="D1397" s="2">
        <v>1</v>
      </c>
      <c r="E1397" s="23">
        <v>44322</v>
      </c>
      <c r="F1397" s="31" t="s">
        <v>5012</v>
      </c>
      <c r="G1397" s="16">
        <v>44314.387499999997</v>
      </c>
      <c r="H1397" s="26" t="s">
        <v>5609</v>
      </c>
      <c r="I1397" s="32" t="s">
        <v>5610</v>
      </c>
      <c r="J1397" s="60" t="s">
        <v>5611</v>
      </c>
    </row>
    <row r="1398" spans="1:10" ht="90">
      <c r="A1398" s="6">
        <v>1396</v>
      </c>
      <c r="B1398" s="6" t="s">
        <v>5524</v>
      </c>
      <c r="C1398" s="31" t="s">
        <v>1217</v>
      </c>
      <c r="D1398" s="2">
        <v>2</v>
      </c>
      <c r="E1398" s="23">
        <v>44322</v>
      </c>
      <c r="F1398" s="31" t="s">
        <v>2266</v>
      </c>
      <c r="G1398" s="16">
        <v>44280.746527777781</v>
      </c>
      <c r="H1398" s="26" t="s">
        <v>5612</v>
      </c>
      <c r="I1398" s="32" t="s">
        <v>5613</v>
      </c>
      <c r="J1398" s="60" t="s">
        <v>5614</v>
      </c>
    </row>
    <row r="1399" spans="1:10" ht="399.95" customHeight="1">
      <c r="A1399" s="6">
        <v>1397</v>
      </c>
      <c r="B1399" s="6" t="s">
        <v>5524</v>
      </c>
      <c r="C1399" s="31" t="s">
        <v>1334</v>
      </c>
      <c r="D1399" s="2">
        <v>1</v>
      </c>
      <c r="E1399" s="23">
        <v>44329</v>
      </c>
      <c r="F1399" s="31" t="s">
        <v>5615</v>
      </c>
      <c r="G1399" s="16">
        <v>44321.455555555556</v>
      </c>
      <c r="H1399" s="26" t="s">
        <v>5616</v>
      </c>
      <c r="I1399" s="32" t="s">
        <v>5617</v>
      </c>
      <c r="J1399" s="60" t="s">
        <v>5655</v>
      </c>
    </row>
    <row r="1400" spans="1:10" ht="56.25">
      <c r="A1400" s="6">
        <v>1398</v>
      </c>
      <c r="B1400" s="6" t="s">
        <v>5524</v>
      </c>
      <c r="C1400" s="31" t="s">
        <v>5309</v>
      </c>
      <c r="D1400" s="2">
        <v>2</v>
      </c>
      <c r="E1400" s="23">
        <v>44329</v>
      </c>
      <c r="F1400" s="31" t="s">
        <v>5309</v>
      </c>
      <c r="G1400" s="16">
        <v>44326.804166666669</v>
      </c>
      <c r="H1400" s="26" t="s">
        <v>5618</v>
      </c>
      <c r="I1400" s="32" t="s">
        <v>5619</v>
      </c>
      <c r="J1400" s="60" t="s">
        <v>5620</v>
      </c>
    </row>
    <row r="1401" spans="1:10" ht="33.75">
      <c r="A1401" s="6">
        <v>1399</v>
      </c>
      <c r="B1401" s="6" t="s">
        <v>5524</v>
      </c>
      <c r="C1401" s="31" t="s">
        <v>1144</v>
      </c>
      <c r="D1401" s="2">
        <v>3</v>
      </c>
      <c r="E1401" s="23">
        <v>44329</v>
      </c>
      <c r="F1401" s="31" t="s">
        <v>1144</v>
      </c>
      <c r="G1401" s="16" t="s">
        <v>1665</v>
      </c>
      <c r="H1401" s="26" t="s">
        <v>1665</v>
      </c>
      <c r="I1401" s="32" t="s">
        <v>5621</v>
      </c>
      <c r="J1401" s="60" t="s">
        <v>5622</v>
      </c>
    </row>
    <row r="1402" spans="1:10" ht="22.5">
      <c r="A1402" s="6">
        <v>1400</v>
      </c>
      <c r="B1402" s="6" t="s">
        <v>5524</v>
      </c>
      <c r="C1402" s="31" t="s">
        <v>1566</v>
      </c>
      <c r="D1402" s="2">
        <v>4</v>
      </c>
      <c r="E1402" s="23">
        <v>44329</v>
      </c>
      <c r="F1402" s="31" t="s">
        <v>1566</v>
      </c>
      <c r="G1402" s="16">
        <v>44326.120138888888</v>
      </c>
      <c r="H1402" s="26" t="s">
        <v>5623</v>
      </c>
      <c r="I1402" s="32" t="s">
        <v>5624</v>
      </c>
      <c r="J1402" s="60" t="s">
        <v>5625</v>
      </c>
    </row>
    <row r="1403" spans="1:10" ht="191.25">
      <c r="A1403" s="6">
        <v>1401</v>
      </c>
      <c r="B1403" s="6" t="s">
        <v>5524</v>
      </c>
      <c r="C1403" s="31" t="s">
        <v>1380</v>
      </c>
      <c r="D1403" s="2">
        <v>1</v>
      </c>
      <c r="E1403" s="23">
        <v>44336</v>
      </c>
      <c r="F1403" s="31" t="s">
        <v>1380</v>
      </c>
      <c r="G1403" s="16">
        <v>44321.484722222223</v>
      </c>
      <c r="H1403" s="26" t="s">
        <v>5626</v>
      </c>
      <c r="I1403" s="32" t="s">
        <v>5627</v>
      </c>
      <c r="J1403" s="60" t="s">
        <v>5628</v>
      </c>
    </row>
    <row r="1404" spans="1:10" ht="78.75">
      <c r="A1404" s="6">
        <v>1402</v>
      </c>
      <c r="B1404" s="6" t="s">
        <v>5524</v>
      </c>
      <c r="C1404" s="31" t="s">
        <v>5309</v>
      </c>
      <c r="D1404" s="2">
        <v>2</v>
      </c>
      <c r="E1404" s="23">
        <v>44336</v>
      </c>
      <c r="F1404" s="31" t="s">
        <v>5309</v>
      </c>
      <c r="G1404" s="16">
        <v>44326.478472222225</v>
      </c>
      <c r="H1404" s="26" t="s">
        <v>5629</v>
      </c>
      <c r="I1404" s="32" t="s">
        <v>5630</v>
      </c>
      <c r="J1404" s="60" t="s">
        <v>5631</v>
      </c>
    </row>
    <row r="1405" spans="1:10" ht="45">
      <c r="A1405" s="6">
        <v>1403</v>
      </c>
      <c r="B1405" s="6" t="s">
        <v>5524</v>
      </c>
      <c r="C1405" s="31" t="s">
        <v>5309</v>
      </c>
      <c r="D1405" s="2">
        <v>3</v>
      </c>
      <c r="E1405" s="23">
        <v>44336</v>
      </c>
      <c r="F1405" s="31" t="s">
        <v>5309</v>
      </c>
      <c r="G1405" s="16">
        <v>44328.709722222222</v>
      </c>
      <c r="H1405" s="26" t="s">
        <v>5632</v>
      </c>
      <c r="I1405" s="32" t="s">
        <v>5633</v>
      </c>
      <c r="J1405" s="60" t="s">
        <v>5634</v>
      </c>
    </row>
    <row r="1406" spans="1:10" ht="22.5">
      <c r="A1406" s="6">
        <v>1404</v>
      </c>
      <c r="B1406" s="6" t="s">
        <v>5524</v>
      </c>
      <c r="C1406" s="31" t="s">
        <v>5309</v>
      </c>
      <c r="D1406" s="2">
        <v>4</v>
      </c>
      <c r="E1406" s="23">
        <v>44336</v>
      </c>
      <c r="F1406" s="31" t="s">
        <v>5309</v>
      </c>
      <c r="G1406" s="16" t="s">
        <v>5635</v>
      </c>
      <c r="H1406" s="26" t="s">
        <v>1665</v>
      </c>
      <c r="I1406" s="32" t="s">
        <v>5636</v>
      </c>
      <c r="J1406" s="60" t="s">
        <v>5637</v>
      </c>
    </row>
    <row r="1407" spans="1:10" ht="168.75">
      <c r="A1407" s="6">
        <v>1405</v>
      </c>
      <c r="B1407" s="6" t="s">
        <v>5524</v>
      </c>
      <c r="C1407" s="31" t="s">
        <v>1334</v>
      </c>
      <c r="D1407" s="2">
        <v>1</v>
      </c>
      <c r="E1407" s="23">
        <v>44343</v>
      </c>
      <c r="F1407" s="31" t="s">
        <v>2442</v>
      </c>
      <c r="G1407" s="16">
        <v>44336.526388888888</v>
      </c>
      <c r="H1407" s="26" t="s">
        <v>5638</v>
      </c>
      <c r="I1407" s="32" t="s">
        <v>5639</v>
      </c>
      <c r="J1407" s="60" t="s">
        <v>5640</v>
      </c>
    </row>
    <row r="1408" spans="1:10" ht="123.75">
      <c r="A1408" s="6">
        <v>1406</v>
      </c>
      <c r="B1408" s="6" t="s">
        <v>5524</v>
      </c>
      <c r="C1408" s="31" t="s">
        <v>1334</v>
      </c>
      <c r="D1408" s="2">
        <v>2</v>
      </c>
      <c r="E1408" s="23">
        <v>44343</v>
      </c>
      <c r="F1408" s="31" t="s">
        <v>5641</v>
      </c>
      <c r="G1408" s="16">
        <v>44336.526388888888</v>
      </c>
      <c r="H1408" s="26" t="s">
        <v>5638</v>
      </c>
      <c r="I1408" s="32" t="s">
        <v>5642</v>
      </c>
      <c r="J1408" s="60" t="s">
        <v>5643</v>
      </c>
    </row>
    <row r="1409" spans="1:10" ht="45">
      <c r="A1409" s="6">
        <v>1407</v>
      </c>
      <c r="B1409" s="6" t="s">
        <v>5524</v>
      </c>
      <c r="C1409" s="31" t="s">
        <v>1334</v>
      </c>
      <c r="D1409" s="2">
        <v>3</v>
      </c>
      <c r="E1409" s="23">
        <v>44343</v>
      </c>
      <c r="F1409" s="31" t="s">
        <v>5641</v>
      </c>
      <c r="G1409" s="16">
        <v>44336.526388888888</v>
      </c>
      <c r="H1409" s="26" t="s">
        <v>5638</v>
      </c>
      <c r="I1409" s="32" t="s">
        <v>5644</v>
      </c>
      <c r="J1409" s="60" t="s">
        <v>5645</v>
      </c>
    </row>
    <row r="1410" spans="1:10" ht="78.75">
      <c r="A1410" s="6">
        <v>1408</v>
      </c>
      <c r="B1410" s="6" t="s">
        <v>5524</v>
      </c>
      <c r="C1410" s="31" t="s">
        <v>1566</v>
      </c>
      <c r="D1410" s="2">
        <v>4</v>
      </c>
      <c r="E1410" s="23">
        <v>44343</v>
      </c>
      <c r="F1410" s="31" t="s">
        <v>1566</v>
      </c>
      <c r="G1410" s="16">
        <v>44337.819444444445</v>
      </c>
      <c r="H1410" s="26" t="s">
        <v>2077</v>
      </c>
      <c r="I1410" s="32" t="s">
        <v>5646</v>
      </c>
      <c r="J1410" s="60" t="s">
        <v>5647</v>
      </c>
    </row>
    <row r="1411" spans="1:10" ht="135">
      <c r="A1411" s="6">
        <v>1409</v>
      </c>
      <c r="B1411" s="6" t="s">
        <v>5524</v>
      </c>
      <c r="C1411" s="31" t="s">
        <v>1334</v>
      </c>
      <c r="D1411" s="2">
        <v>1</v>
      </c>
      <c r="E1411" s="23">
        <v>44350</v>
      </c>
      <c r="F1411" s="31" t="s">
        <v>2442</v>
      </c>
      <c r="G1411" s="16">
        <v>44344.654861111114</v>
      </c>
      <c r="H1411" s="26" t="s">
        <v>5648</v>
      </c>
      <c r="I1411" s="32" t="s">
        <v>5649</v>
      </c>
      <c r="J1411" s="60" t="s">
        <v>5650</v>
      </c>
    </row>
    <row r="1412" spans="1:10" ht="78.75">
      <c r="A1412" s="6">
        <v>1410</v>
      </c>
      <c r="B1412" s="6" t="s">
        <v>5660</v>
      </c>
      <c r="C1412" s="31" t="s">
        <v>5309</v>
      </c>
      <c r="D1412" s="2">
        <v>1</v>
      </c>
      <c r="E1412" s="49">
        <v>44665</v>
      </c>
      <c r="F1412" s="31" t="s">
        <v>5641</v>
      </c>
      <c r="G1412" s="16" t="s">
        <v>1665</v>
      </c>
      <c r="H1412" s="26" t="s">
        <v>1665</v>
      </c>
      <c r="I1412" s="47" t="s">
        <v>5661</v>
      </c>
      <c r="J1412" s="47" t="s">
        <v>5662</v>
      </c>
    </row>
    <row r="1413" spans="1:10" ht="45">
      <c r="A1413" s="6">
        <v>1411</v>
      </c>
      <c r="B1413" s="6" t="s">
        <v>5660</v>
      </c>
      <c r="C1413" s="31" t="s">
        <v>1566</v>
      </c>
      <c r="D1413" s="2">
        <v>2</v>
      </c>
      <c r="E1413" s="23">
        <v>44665</v>
      </c>
      <c r="F1413" s="31" t="s">
        <v>1566</v>
      </c>
      <c r="G1413" s="16" t="s">
        <v>1665</v>
      </c>
      <c r="H1413" s="26" t="s">
        <v>1665</v>
      </c>
      <c r="I1413" s="32" t="s">
        <v>5663</v>
      </c>
      <c r="J1413" s="60" t="s">
        <v>5664</v>
      </c>
    </row>
    <row r="1414" spans="1:10" ht="112.5">
      <c r="A1414" s="6">
        <v>1412</v>
      </c>
      <c r="B1414" s="6" t="s">
        <v>5660</v>
      </c>
      <c r="C1414" s="31" t="s">
        <v>1566</v>
      </c>
      <c r="D1414" s="2">
        <v>3</v>
      </c>
      <c r="E1414" s="23">
        <v>44665</v>
      </c>
      <c r="F1414" s="31" t="s">
        <v>1566</v>
      </c>
      <c r="G1414" s="16" t="s">
        <v>1665</v>
      </c>
      <c r="H1414" s="26" t="s">
        <v>1665</v>
      </c>
      <c r="I1414" s="32" t="s">
        <v>5665</v>
      </c>
      <c r="J1414" s="60" t="s">
        <v>5666</v>
      </c>
    </row>
    <row r="1415" spans="1:10" ht="112.5">
      <c r="A1415" s="6">
        <v>1413</v>
      </c>
      <c r="B1415" s="6" t="s">
        <v>5660</v>
      </c>
      <c r="C1415" s="31" t="s">
        <v>1566</v>
      </c>
      <c r="D1415" s="2">
        <v>4</v>
      </c>
      <c r="E1415" s="23">
        <v>44665</v>
      </c>
      <c r="F1415" s="31" t="s">
        <v>1566</v>
      </c>
      <c r="G1415" s="16" t="s">
        <v>1665</v>
      </c>
      <c r="H1415" s="26" t="s">
        <v>1665</v>
      </c>
      <c r="I1415" s="32" t="s">
        <v>5667</v>
      </c>
      <c r="J1415" s="60" t="s">
        <v>5668</v>
      </c>
    </row>
    <row r="1416" spans="1:10" ht="33.75">
      <c r="A1416" s="6">
        <v>1414</v>
      </c>
      <c r="B1416" s="6" t="s">
        <v>5660</v>
      </c>
      <c r="C1416" s="31" t="s">
        <v>2405</v>
      </c>
      <c r="D1416" s="2">
        <v>5</v>
      </c>
      <c r="E1416" s="23">
        <v>44665</v>
      </c>
      <c r="F1416" s="31" t="s">
        <v>2405</v>
      </c>
      <c r="G1416" s="16">
        <v>44637.7</v>
      </c>
      <c r="H1416" s="26" t="s">
        <v>5669</v>
      </c>
      <c r="I1416" s="32" t="s">
        <v>5670</v>
      </c>
      <c r="J1416" s="60" t="s">
        <v>5671</v>
      </c>
    </row>
    <row r="1417" spans="1:10" ht="157.5">
      <c r="A1417" s="6">
        <v>1415</v>
      </c>
      <c r="B1417" s="6" t="s">
        <v>5660</v>
      </c>
      <c r="C1417" s="31" t="s">
        <v>2405</v>
      </c>
      <c r="D1417" s="2">
        <v>6</v>
      </c>
      <c r="E1417" s="23">
        <v>44665</v>
      </c>
      <c r="F1417" s="31" t="s">
        <v>5672</v>
      </c>
      <c r="G1417" s="16">
        <v>44635.63958333333</v>
      </c>
      <c r="H1417" s="26" t="s">
        <v>5673</v>
      </c>
      <c r="I1417" s="32" t="s">
        <v>5674</v>
      </c>
      <c r="J1417" s="60" t="s">
        <v>5675</v>
      </c>
    </row>
    <row r="1418" spans="1:10" ht="135">
      <c r="A1418" s="6">
        <v>1416</v>
      </c>
      <c r="B1418" s="6" t="s">
        <v>5660</v>
      </c>
      <c r="C1418" s="31" t="s">
        <v>1232</v>
      </c>
      <c r="D1418" s="2">
        <v>7</v>
      </c>
      <c r="E1418" s="23">
        <v>44665</v>
      </c>
      <c r="F1418" s="31" t="s">
        <v>1360</v>
      </c>
      <c r="G1418" s="16">
        <v>44630</v>
      </c>
      <c r="H1418" s="26" t="s">
        <v>5676</v>
      </c>
      <c r="I1418" s="32" t="s">
        <v>5677</v>
      </c>
      <c r="J1418" s="60" t="s">
        <v>5678</v>
      </c>
    </row>
    <row r="1419" spans="1:10" ht="67.5">
      <c r="A1419" s="6">
        <v>1417</v>
      </c>
      <c r="B1419" s="6" t="s">
        <v>5660</v>
      </c>
      <c r="C1419" s="31" t="s">
        <v>1232</v>
      </c>
      <c r="D1419" s="2">
        <v>8</v>
      </c>
      <c r="E1419" s="23">
        <v>44665</v>
      </c>
      <c r="F1419" s="31" t="s">
        <v>1360</v>
      </c>
      <c r="G1419" s="16" t="s">
        <v>1665</v>
      </c>
      <c r="H1419" s="26" t="s">
        <v>5676</v>
      </c>
      <c r="I1419" s="32" t="s">
        <v>5679</v>
      </c>
      <c r="J1419" s="60" t="s">
        <v>5680</v>
      </c>
    </row>
    <row r="1420" spans="1:10" ht="101.25">
      <c r="A1420" s="6">
        <v>1418</v>
      </c>
      <c r="B1420" s="6" t="s">
        <v>5660</v>
      </c>
      <c r="C1420" s="31" t="s">
        <v>2372</v>
      </c>
      <c r="D1420" s="2">
        <v>9</v>
      </c>
      <c r="E1420" s="23">
        <v>44665</v>
      </c>
      <c r="F1420" s="31" t="s">
        <v>2372</v>
      </c>
      <c r="G1420" s="16" t="s">
        <v>1665</v>
      </c>
      <c r="H1420" s="26" t="s">
        <v>5676</v>
      </c>
      <c r="I1420" s="32" t="s">
        <v>5197</v>
      </c>
      <c r="J1420" s="60" t="s">
        <v>5681</v>
      </c>
    </row>
    <row r="1421" spans="1:10" ht="78.75">
      <c r="A1421" s="6">
        <v>1419</v>
      </c>
      <c r="B1421" s="6" t="s">
        <v>5660</v>
      </c>
      <c r="C1421" s="31" t="s">
        <v>1196</v>
      </c>
      <c r="D1421" s="2">
        <v>10</v>
      </c>
      <c r="E1421" s="23">
        <v>44665</v>
      </c>
      <c r="F1421" s="31" t="s">
        <v>5682</v>
      </c>
      <c r="G1421" s="16" t="s">
        <v>1665</v>
      </c>
      <c r="H1421" s="26" t="s">
        <v>5676</v>
      </c>
      <c r="I1421" s="32" t="s">
        <v>5683</v>
      </c>
      <c r="J1421" s="60" t="s">
        <v>5684</v>
      </c>
    </row>
    <row r="1422" spans="1:10" ht="67.5">
      <c r="A1422" s="6">
        <v>1420</v>
      </c>
      <c r="B1422" s="6" t="s">
        <v>5660</v>
      </c>
      <c r="C1422" s="31" t="s">
        <v>1232</v>
      </c>
      <c r="D1422" s="2">
        <v>11</v>
      </c>
      <c r="E1422" s="23">
        <v>44665</v>
      </c>
      <c r="F1422" s="31" t="s">
        <v>5685</v>
      </c>
      <c r="G1422" s="16" t="s">
        <v>1665</v>
      </c>
      <c r="H1422" s="26" t="s">
        <v>5676</v>
      </c>
      <c r="I1422" s="32" t="s">
        <v>5686</v>
      </c>
      <c r="J1422" s="60" t="s">
        <v>5687</v>
      </c>
    </row>
    <row r="1423" spans="1:10" ht="45">
      <c r="A1423" s="6">
        <v>1421</v>
      </c>
      <c r="B1423" s="6" t="s">
        <v>5660</v>
      </c>
      <c r="C1423" s="31" t="s">
        <v>1196</v>
      </c>
      <c r="D1423" s="2">
        <v>12</v>
      </c>
      <c r="E1423" s="23">
        <v>44665</v>
      </c>
      <c r="F1423" s="31" t="s">
        <v>1360</v>
      </c>
      <c r="G1423" s="16" t="s">
        <v>1665</v>
      </c>
      <c r="H1423" s="26" t="s">
        <v>5676</v>
      </c>
      <c r="I1423" s="32" t="s">
        <v>5688</v>
      </c>
      <c r="J1423" s="60" t="s">
        <v>5689</v>
      </c>
    </row>
    <row r="1424" spans="1:10" ht="67.5">
      <c r="A1424" s="6">
        <v>1422</v>
      </c>
      <c r="B1424" s="6" t="s">
        <v>5660</v>
      </c>
      <c r="C1424" s="31" t="s">
        <v>1380</v>
      </c>
      <c r="D1424" s="2">
        <v>13</v>
      </c>
      <c r="E1424" s="23">
        <v>44665</v>
      </c>
      <c r="F1424" s="31" t="s">
        <v>1380</v>
      </c>
      <c r="G1424" s="16">
        <v>44653.67083333333</v>
      </c>
      <c r="H1424" s="26" t="s">
        <v>5690</v>
      </c>
      <c r="I1424" s="32" t="s">
        <v>5691</v>
      </c>
      <c r="J1424" s="60" t="s">
        <v>5692</v>
      </c>
    </row>
    <row r="1425" spans="1:10" ht="56.25">
      <c r="A1425" s="6">
        <v>1423</v>
      </c>
      <c r="B1425" s="6" t="s">
        <v>5660</v>
      </c>
      <c r="C1425" s="31" t="s">
        <v>2405</v>
      </c>
      <c r="D1425" s="2">
        <v>15</v>
      </c>
      <c r="E1425" s="23">
        <v>44665</v>
      </c>
      <c r="F1425" s="31" t="s">
        <v>2405</v>
      </c>
      <c r="G1425" s="16">
        <v>44662.566666666666</v>
      </c>
      <c r="H1425" s="26" t="s">
        <v>5693</v>
      </c>
      <c r="I1425" s="32" t="s">
        <v>5694</v>
      </c>
      <c r="J1425" s="60" t="s">
        <v>5695</v>
      </c>
    </row>
    <row r="1426" spans="1:10" ht="382.5">
      <c r="A1426" s="6">
        <v>1424</v>
      </c>
      <c r="B1426" s="6" t="s">
        <v>5660</v>
      </c>
      <c r="C1426" s="31" t="s">
        <v>2058</v>
      </c>
      <c r="D1426" s="2">
        <v>16</v>
      </c>
      <c r="E1426" s="23">
        <v>44665</v>
      </c>
      <c r="F1426" s="31" t="s">
        <v>5696</v>
      </c>
      <c r="G1426" s="16" t="s">
        <v>1665</v>
      </c>
      <c r="H1426" s="26" t="s">
        <v>1665</v>
      </c>
      <c r="I1426" s="32" t="s">
        <v>5697</v>
      </c>
      <c r="J1426" s="60" t="s">
        <v>5698</v>
      </c>
    </row>
    <row r="1427" spans="1:10" ht="33.75">
      <c r="A1427" s="6">
        <v>1425</v>
      </c>
      <c r="B1427" s="6" t="s">
        <v>5660</v>
      </c>
      <c r="C1427" s="31" t="s">
        <v>1334</v>
      </c>
      <c r="D1427" s="2">
        <v>1</v>
      </c>
      <c r="E1427" s="23">
        <v>44672</v>
      </c>
      <c r="F1427" s="31" t="s">
        <v>5313</v>
      </c>
      <c r="G1427" s="16">
        <v>44664.677083333336</v>
      </c>
      <c r="H1427" s="26" t="s">
        <v>5699</v>
      </c>
      <c r="I1427" s="32" t="s">
        <v>5700</v>
      </c>
      <c r="J1427" s="60" t="s">
        <v>5701</v>
      </c>
    </row>
    <row r="1428" spans="1:10" ht="33.75">
      <c r="A1428" s="6">
        <v>1426</v>
      </c>
      <c r="B1428" s="6" t="s">
        <v>5660</v>
      </c>
      <c r="C1428" s="31" t="s">
        <v>1566</v>
      </c>
      <c r="D1428" s="2">
        <v>2</v>
      </c>
      <c r="E1428" s="23">
        <v>44672</v>
      </c>
      <c r="F1428" s="31" t="s">
        <v>1566</v>
      </c>
      <c r="G1428" s="16" t="s">
        <v>1665</v>
      </c>
      <c r="H1428" s="26" t="s">
        <v>1665</v>
      </c>
      <c r="I1428" s="32" t="s">
        <v>5702</v>
      </c>
      <c r="J1428" s="60" t="s">
        <v>5703</v>
      </c>
    </row>
    <row r="1429" spans="1:10" ht="90">
      <c r="A1429" s="6">
        <v>1427</v>
      </c>
      <c r="B1429" s="6" t="s">
        <v>5660</v>
      </c>
      <c r="C1429" s="31" t="s">
        <v>5309</v>
      </c>
      <c r="D1429" s="2">
        <v>1</v>
      </c>
      <c r="E1429" s="23">
        <v>44679</v>
      </c>
      <c r="F1429" s="31" t="s">
        <v>2442</v>
      </c>
      <c r="G1429" s="16">
        <v>44673.720138888886</v>
      </c>
      <c r="H1429" s="26" t="s">
        <v>5704</v>
      </c>
      <c r="I1429" s="32" t="s">
        <v>5705</v>
      </c>
      <c r="J1429" s="60" t="s">
        <v>5706</v>
      </c>
    </row>
    <row r="1430" spans="1:10" ht="90">
      <c r="A1430" s="6">
        <v>1428</v>
      </c>
      <c r="B1430" s="6" t="s">
        <v>5660</v>
      </c>
      <c r="C1430" s="31" t="s">
        <v>1275</v>
      </c>
      <c r="D1430" s="2">
        <v>2</v>
      </c>
      <c r="E1430" s="23">
        <v>44679</v>
      </c>
      <c r="F1430" s="31" t="s">
        <v>1132</v>
      </c>
      <c r="G1430" s="16">
        <v>44659.796527777777</v>
      </c>
      <c r="H1430" s="26" t="s">
        <v>5707</v>
      </c>
      <c r="I1430" s="32" t="s">
        <v>5708</v>
      </c>
      <c r="J1430" s="60" t="s">
        <v>5709</v>
      </c>
    </row>
    <row r="1431" spans="1:10" ht="45">
      <c r="A1431" s="6">
        <v>1429</v>
      </c>
      <c r="B1431" s="6" t="s">
        <v>5660</v>
      </c>
      <c r="C1431" s="31" t="s">
        <v>1232</v>
      </c>
      <c r="D1431" s="2">
        <v>3</v>
      </c>
      <c r="E1431" s="23">
        <v>44679</v>
      </c>
      <c r="F1431" s="31" t="s">
        <v>1232</v>
      </c>
      <c r="G1431" s="16">
        <v>44676.917361111111</v>
      </c>
      <c r="H1431" s="26" t="s">
        <v>5710</v>
      </c>
      <c r="I1431" s="32" t="s">
        <v>5711</v>
      </c>
      <c r="J1431" s="60" t="s">
        <v>5712</v>
      </c>
    </row>
    <row r="1432" spans="1:10" ht="101.25">
      <c r="A1432" s="6">
        <v>1430</v>
      </c>
      <c r="B1432" s="6" t="s">
        <v>5660</v>
      </c>
      <c r="C1432" s="31" t="s">
        <v>1566</v>
      </c>
      <c r="D1432" s="2">
        <v>4</v>
      </c>
      <c r="E1432" s="23">
        <v>44679</v>
      </c>
      <c r="F1432" s="31" t="s">
        <v>1566</v>
      </c>
      <c r="G1432" s="16">
        <v>44673.486111111109</v>
      </c>
      <c r="H1432" s="26" t="s">
        <v>5713</v>
      </c>
      <c r="I1432" s="32" t="s">
        <v>5714</v>
      </c>
      <c r="J1432" s="60" t="s">
        <v>5715</v>
      </c>
    </row>
    <row r="1433" spans="1:10" ht="45">
      <c r="A1433" s="6">
        <v>1431</v>
      </c>
      <c r="B1433" s="6" t="s">
        <v>5660</v>
      </c>
      <c r="C1433" s="31" t="s">
        <v>1566</v>
      </c>
      <c r="D1433" s="2">
        <v>5</v>
      </c>
      <c r="E1433" s="23">
        <v>44679</v>
      </c>
      <c r="F1433" s="31" t="s">
        <v>1566</v>
      </c>
      <c r="G1433" s="16">
        <v>44676.706250000003</v>
      </c>
      <c r="H1433" s="26" t="s">
        <v>5716</v>
      </c>
      <c r="I1433" s="32" t="s">
        <v>5717</v>
      </c>
      <c r="J1433" s="60" t="s">
        <v>5718</v>
      </c>
    </row>
    <row r="1434" spans="1:10" ht="90">
      <c r="A1434" s="6">
        <v>1432</v>
      </c>
      <c r="B1434" s="6" t="s">
        <v>5660</v>
      </c>
      <c r="C1434" s="31" t="s">
        <v>5309</v>
      </c>
      <c r="D1434" s="2">
        <v>1</v>
      </c>
      <c r="E1434" s="23">
        <v>44686</v>
      </c>
      <c r="F1434" s="31" t="s">
        <v>2442</v>
      </c>
      <c r="G1434" s="16">
        <v>44676.553472222222</v>
      </c>
      <c r="H1434" s="26" t="s">
        <v>5719</v>
      </c>
      <c r="I1434" s="32" t="s">
        <v>5720</v>
      </c>
      <c r="J1434" s="60" t="s">
        <v>5721</v>
      </c>
    </row>
    <row r="1435" spans="1:10" ht="33.75">
      <c r="A1435" s="6">
        <v>1433</v>
      </c>
      <c r="B1435" s="6" t="s">
        <v>5660</v>
      </c>
      <c r="C1435" s="31" t="s">
        <v>5174</v>
      </c>
      <c r="D1435" s="2">
        <v>2</v>
      </c>
      <c r="E1435" s="23">
        <v>44686</v>
      </c>
      <c r="F1435" s="31" t="s">
        <v>5312</v>
      </c>
      <c r="G1435" s="16">
        <v>44676.917361111111</v>
      </c>
      <c r="H1435" s="26" t="s">
        <v>5722</v>
      </c>
      <c r="I1435" s="32" t="s">
        <v>5723</v>
      </c>
      <c r="J1435" s="60" t="s">
        <v>5724</v>
      </c>
    </row>
    <row r="1436" spans="1:10" ht="135">
      <c r="A1436" s="6">
        <v>1434</v>
      </c>
      <c r="B1436" s="6" t="s">
        <v>5660</v>
      </c>
      <c r="C1436" s="31" t="s">
        <v>1566</v>
      </c>
      <c r="D1436" s="2">
        <v>3</v>
      </c>
      <c r="E1436" s="23">
        <v>44686</v>
      </c>
      <c r="F1436" s="31" t="s">
        <v>1566</v>
      </c>
      <c r="G1436" s="16" t="s">
        <v>1665</v>
      </c>
      <c r="H1436" s="26" t="s">
        <v>1665</v>
      </c>
      <c r="I1436" s="32" t="s">
        <v>5725</v>
      </c>
      <c r="J1436" s="60" t="s">
        <v>5726</v>
      </c>
    </row>
    <row r="1437" spans="1:10" ht="78.75">
      <c r="A1437" s="6">
        <v>1435</v>
      </c>
      <c r="B1437" s="6" t="s">
        <v>5660</v>
      </c>
      <c r="C1437" s="31" t="s">
        <v>1566</v>
      </c>
      <c r="D1437" s="2">
        <v>1</v>
      </c>
      <c r="E1437" s="23">
        <v>44693</v>
      </c>
      <c r="F1437" s="31" t="s">
        <v>1566</v>
      </c>
      <c r="G1437" s="16">
        <v>44685.579861111109</v>
      </c>
      <c r="H1437" s="26" t="s">
        <v>2077</v>
      </c>
      <c r="I1437" s="32" t="s">
        <v>5727</v>
      </c>
      <c r="J1437" s="60" t="s">
        <v>5728</v>
      </c>
    </row>
    <row r="1438" spans="1:10" ht="112.5">
      <c r="A1438" s="6">
        <v>1436</v>
      </c>
      <c r="B1438" s="6" t="s">
        <v>5660</v>
      </c>
      <c r="C1438" s="31" t="s">
        <v>2405</v>
      </c>
      <c r="D1438" s="2">
        <v>2</v>
      </c>
      <c r="E1438" s="23">
        <v>44693</v>
      </c>
      <c r="F1438" s="31" t="s">
        <v>1158</v>
      </c>
      <c r="G1438" s="16" t="s">
        <v>1665</v>
      </c>
      <c r="H1438" s="26" t="s">
        <v>5729</v>
      </c>
      <c r="I1438" s="32" t="s">
        <v>5730</v>
      </c>
      <c r="J1438" s="60" t="s">
        <v>5731</v>
      </c>
    </row>
    <row r="1439" spans="1:10" ht="78.75">
      <c r="A1439" s="6">
        <v>1437</v>
      </c>
      <c r="B1439" s="6" t="s">
        <v>5660</v>
      </c>
      <c r="C1439" s="31" t="s">
        <v>2055</v>
      </c>
      <c r="D1439" s="2">
        <v>3</v>
      </c>
      <c r="E1439" s="23">
        <v>44693</v>
      </c>
      <c r="F1439" s="31" t="s">
        <v>5732</v>
      </c>
      <c r="G1439" s="16" t="s">
        <v>1665</v>
      </c>
      <c r="H1439" s="26" t="s">
        <v>5733</v>
      </c>
      <c r="I1439" s="32" t="s">
        <v>5734</v>
      </c>
      <c r="J1439" s="60" t="s">
        <v>5735</v>
      </c>
    </row>
    <row r="1440" spans="1:10" ht="33.75">
      <c r="A1440" s="6">
        <v>1438</v>
      </c>
      <c r="B1440" s="6" t="s">
        <v>5660</v>
      </c>
      <c r="C1440" s="31" t="s">
        <v>1232</v>
      </c>
      <c r="D1440" s="2">
        <v>1</v>
      </c>
      <c r="E1440" s="23">
        <v>44700</v>
      </c>
      <c r="F1440" s="31" t="s">
        <v>1360</v>
      </c>
      <c r="G1440" s="16">
        <v>44691.691666666666</v>
      </c>
      <c r="H1440" s="26" t="s">
        <v>5736</v>
      </c>
      <c r="I1440" s="32" t="s">
        <v>5737</v>
      </c>
      <c r="J1440" s="60" t="s">
        <v>5738</v>
      </c>
    </row>
    <row r="1441" spans="1:10" ht="90">
      <c r="A1441" s="6">
        <v>1439</v>
      </c>
      <c r="B1441" s="6" t="s">
        <v>5660</v>
      </c>
      <c r="C1441" s="31" t="s">
        <v>2432</v>
      </c>
      <c r="D1441" s="2">
        <v>2</v>
      </c>
      <c r="E1441" s="23">
        <v>44700</v>
      </c>
      <c r="F1441" s="31" t="s">
        <v>2505</v>
      </c>
      <c r="G1441" s="16">
        <v>44690.783333333333</v>
      </c>
      <c r="H1441" s="26" t="s">
        <v>5739</v>
      </c>
      <c r="I1441" s="32" t="s">
        <v>5740</v>
      </c>
      <c r="J1441" s="60" t="s">
        <v>5741</v>
      </c>
    </row>
    <row r="1442" spans="1:10" ht="146.25">
      <c r="A1442" s="6">
        <v>1440</v>
      </c>
      <c r="B1442" s="6" t="s">
        <v>5660</v>
      </c>
      <c r="C1442" s="31" t="s">
        <v>1169</v>
      </c>
      <c r="D1442" s="2">
        <v>3</v>
      </c>
      <c r="E1442" s="23">
        <v>44700</v>
      </c>
      <c r="F1442" s="31" t="s">
        <v>1158</v>
      </c>
      <c r="G1442" s="16" t="s">
        <v>5742</v>
      </c>
      <c r="H1442" s="26" t="s">
        <v>1665</v>
      </c>
      <c r="I1442" s="32" t="s">
        <v>5743</v>
      </c>
      <c r="J1442" s="60" t="s">
        <v>5744</v>
      </c>
    </row>
    <row r="1443" spans="1:10" ht="90">
      <c r="A1443" s="6">
        <v>1441</v>
      </c>
      <c r="B1443" s="6" t="s">
        <v>5660</v>
      </c>
      <c r="C1443" s="31" t="s">
        <v>1947</v>
      </c>
      <c r="D1443" s="2">
        <v>1</v>
      </c>
      <c r="E1443" s="23">
        <v>44707</v>
      </c>
      <c r="F1443" s="31" t="s">
        <v>5745</v>
      </c>
      <c r="G1443" s="16">
        <v>44699.451388888891</v>
      </c>
      <c r="H1443" s="26" t="s">
        <v>5746</v>
      </c>
      <c r="I1443" s="32" t="s">
        <v>5747</v>
      </c>
      <c r="J1443" s="60" t="s">
        <v>5748</v>
      </c>
    </row>
    <row r="1444" spans="1:10" ht="33.75">
      <c r="A1444" s="6">
        <v>1442</v>
      </c>
      <c r="B1444" s="6" t="s">
        <v>5660</v>
      </c>
      <c r="C1444" s="31" t="s">
        <v>5309</v>
      </c>
      <c r="D1444" s="2">
        <v>2</v>
      </c>
      <c r="E1444" s="23">
        <v>44707</v>
      </c>
      <c r="F1444" s="31" t="s">
        <v>5309</v>
      </c>
      <c r="G1444" s="16">
        <v>44699.646527777775</v>
      </c>
      <c r="H1444" s="26" t="s">
        <v>5749</v>
      </c>
      <c r="I1444" s="32" t="s">
        <v>5750</v>
      </c>
      <c r="J1444" s="60" t="s">
        <v>5751</v>
      </c>
    </row>
    <row r="1445" spans="1:10" ht="78.75">
      <c r="A1445" s="6">
        <v>1443</v>
      </c>
      <c r="B1445" s="6" t="s">
        <v>5660</v>
      </c>
      <c r="C1445" s="31" t="s">
        <v>1356</v>
      </c>
      <c r="D1445" s="2">
        <v>1</v>
      </c>
      <c r="E1445" s="23">
        <v>44714</v>
      </c>
      <c r="F1445" s="31" t="s">
        <v>5012</v>
      </c>
      <c r="G1445" s="16">
        <v>44706.848611111112</v>
      </c>
      <c r="H1445" s="26" t="s">
        <v>5752</v>
      </c>
      <c r="I1445" s="32" t="s">
        <v>5753</v>
      </c>
      <c r="J1445" s="60" t="s">
        <v>5754</v>
      </c>
    </row>
    <row r="1446" spans="1:10" ht="45">
      <c r="A1446" s="6">
        <v>1444</v>
      </c>
      <c r="B1446" s="6" t="s">
        <v>5660</v>
      </c>
      <c r="C1446" s="31" t="s">
        <v>1153</v>
      </c>
      <c r="D1446" s="2">
        <v>2</v>
      </c>
      <c r="E1446" s="23">
        <v>44714</v>
      </c>
      <c r="F1446" s="31" t="s">
        <v>5755</v>
      </c>
      <c r="G1446" s="16">
        <v>44709.618055555555</v>
      </c>
      <c r="H1446" s="26" t="s">
        <v>5756</v>
      </c>
      <c r="I1446" s="32" t="s">
        <v>5757</v>
      </c>
      <c r="J1446" s="60" t="s">
        <v>5758</v>
      </c>
    </row>
    <row r="1447" spans="1:10" ht="78.75">
      <c r="A1447" s="6">
        <v>1445</v>
      </c>
      <c r="B1447" s="6" t="s">
        <v>5843</v>
      </c>
      <c r="C1447" s="31" t="s">
        <v>5844</v>
      </c>
      <c r="D1447" s="2">
        <v>1</v>
      </c>
      <c r="E1447" s="49">
        <v>44980</v>
      </c>
      <c r="F1447" s="31" t="s">
        <v>1132</v>
      </c>
      <c r="G1447" s="16" t="s">
        <v>1665</v>
      </c>
      <c r="H1447" s="26" t="s">
        <v>1665</v>
      </c>
      <c r="I1447" s="47" t="s">
        <v>5845</v>
      </c>
      <c r="J1447" s="47" t="s">
        <v>5846</v>
      </c>
    </row>
    <row r="1448" spans="1:10" ht="123.75">
      <c r="A1448" s="6">
        <v>1446</v>
      </c>
      <c r="B1448" s="6" t="s">
        <v>5843</v>
      </c>
      <c r="C1448" s="31" t="s">
        <v>5844</v>
      </c>
      <c r="D1448" s="2">
        <f t="shared" ref="D1448:D1453" si="4">D1447+1</f>
        <v>2</v>
      </c>
      <c r="E1448" s="49">
        <v>44980</v>
      </c>
      <c r="F1448" s="31" t="s">
        <v>1132</v>
      </c>
      <c r="G1448" s="16">
        <v>44902.651388888888</v>
      </c>
      <c r="H1448" s="26" t="s">
        <v>5847</v>
      </c>
      <c r="I1448" s="47" t="s">
        <v>5848</v>
      </c>
      <c r="J1448" s="47" t="s">
        <v>5849</v>
      </c>
    </row>
    <row r="1449" spans="1:10" ht="33.75">
      <c r="A1449" s="6">
        <v>1447</v>
      </c>
      <c r="B1449" s="6" t="s">
        <v>5843</v>
      </c>
      <c r="C1449" s="31" t="s">
        <v>5844</v>
      </c>
      <c r="D1449" s="2">
        <f t="shared" si="4"/>
        <v>3</v>
      </c>
      <c r="E1449" s="49">
        <v>44980</v>
      </c>
      <c r="F1449" s="31" t="s">
        <v>1132</v>
      </c>
      <c r="G1449" s="16">
        <v>44902.651388888888</v>
      </c>
      <c r="H1449" s="26" t="s">
        <v>5847</v>
      </c>
      <c r="I1449" s="47" t="s">
        <v>5850</v>
      </c>
      <c r="J1449" s="47" t="s">
        <v>5851</v>
      </c>
    </row>
    <row r="1450" spans="1:10" ht="78.75">
      <c r="A1450" s="6">
        <v>1448</v>
      </c>
      <c r="B1450" s="6" t="s">
        <v>5843</v>
      </c>
      <c r="C1450" s="31" t="s">
        <v>1369</v>
      </c>
      <c r="D1450" s="2">
        <f t="shared" si="4"/>
        <v>4</v>
      </c>
      <c r="E1450" s="49">
        <v>44980</v>
      </c>
      <c r="F1450" s="31" t="s">
        <v>1132</v>
      </c>
      <c r="G1450" s="16">
        <v>44902.651388888888</v>
      </c>
      <c r="H1450" s="26" t="s">
        <v>5847</v>
      </c>
      <c r="I1450" s="47" t="s">
        <v>5852</v>
      </c>
      <c r="J1450" s="47" t="s">
        <v>5853</v>
      </c>
    </row>
    <row r="1451" spans="1:10" ht="146.25">
      <c r="A1451" s="6">
        <v>1449</v>
      </c>
      <c r="B1451" s="6" t="s">
        <v>5843</v>
      </c>
      <c r="C1451" s="31" t="s">
        <v>5844</v>
      </c>
      <c r="D1451" s="2">
        <f t="shared" si="4"/>
        <v>5</v>
      </c>
      <c r="E1451" s="49">
        <v>44980</v>
      </c>
      <c r="F1451" s="31" t="s">
        <v>1132</v>
      </c>
      <c r="G1451" s="16">
        <v>44966.542361111111</v>
      </c>
      <c r="H1451" s="26" t="s">
        <v>5854</v>
      </c>
      <c r="I1451" s="47" t="s">
        <v>5855</v>
      </c>
      <c r="J1451" s="47" t="s">
        <v>5856</v>
      </c>
    </row>
    <row r="1452" spans="1:10" ht="33.75">
      <c r="A1452" s="6">
        <v>1450</v>
      </c>
      <c r="B1452" s="6" t="s">
        <v>5843</v>
      </c>
      <c r="C1452" s="31" t="s">
        <v>5844</v>
      </c>
      <c r="D1452" s="2">
        <f t="shared" si="4"/>
        <v>6</v>
      </c>
      <c r="E1452" s="49">
        <v>44980</v>
      </c>
      <c r="F1452" s="31" t="s">
        <v>1132</v>
      </c>
      <c r="G1452" s="16" t="s">
        <v>1665</v>
      </c>
      <c r="H1452" s="26" t="s">
        <v>1665</v>
      </c>
      <c r="I1452" s="47" t="s">
        <v>5857</v>
      </c>
      <c r="J1452" s="47" t="s">
        <v>5858</v>
      </c>
    </row>
    <row r="1453" spans="1:10" ht="135">
      <c r="A1453" s="6">
        <v>1451</v>
      </c>
      <c r="B1453" s="6" t="s">
        <v>5843</v>
      </c>
      <c r="C1453" s="31" t="s">
        <v>1334</v>
      </c>
      <c r="D1453" s="2">
        <f t="shared" si="4"/>
        <v>7</v>
      </c>
      <c r="E1453" s="49">
        <v>44980</v>
      </c>
      <c r="F1453" s="31" t="s">
        <v>5859</v>
      </c>
      <c r="G1453" s="16">
        <v>44967.395138888889</v>
      </c>
      <c r="H1453" s="26" t="s">
        <v>5860</v>
      </c>
      <c r="I1453" s="47" t="s">
        <v>5861</v>
      </c>
      <c r="J1453" s="47" t="s">
        <v>5862</v>
      </c>
    </row>
    <row r="1454" spans="1:10" ht="157.5">
      <c r="A1454" s="6">
        <v>1452</v>
      </c>
      <c r="B1454" s="6" t="s">
        <v>5843</v>
      </c>
      <c r="C1454" s="31" t="s">
        <v>1334</v>
      </c>
      <c r="D1454" s="2">
        <f>D1453+1</f>
        <v>8</v>
      </c>
      <c r="E1454" s="49">
        <v>44980</v>
      </c>
      <c r="F1454" s="31" t="s">
        <v>5859</v>
      </c>
      <c r="G1454" s="16">
        <v>44972.861805555556</v>
      </c>
      <c r="H1454" s="26" t="s">
        <v>5863</v>
      </c>
      <c r="I1454" s="47" t="s">
        <v>5864</v>
      </c>
      <c r="J1454" s="47" t="s">
        <v>5865</v>
      </c>
    </row>
    <row r="1455" spans="1:10" ht="180">
      <c r="A1455" s="6">
        <v>1453</v>
      </c>
      <c r="B1455" s="6" t="s">
        <v>5843</v>
      </c>
      <c r="C1455" s="31" t="s">
        <v>1334</v>
      </c>
      <c r="D1455" s="2">
        <f>D1454+1</f>
        <v>9</v>
      </c>
      <c r="E1455" s="49">
        <v>44980</v>
      </c>
      <c r="F1455" s="31" t="s">
        <v>5866</v>
      </c>
      <c r="G1455" s="16">
        <v>44960.48333333333</v>
      </c>
      <c r="H1455" s="26" t="s">
        <v>5867</v>
      </c>
      <c r="I1455" s="47" t="s">
        <v>5868</v>
      </c>
      <c r="J1455" s="47" t="s">
        <v>5869</v>
      </c>
    </row>
    <row r="1456" spans="1:10" ht="202.5">
      <c r="A1456" s="6">
        <v>1454</v>
      </c>
      <c r="B1456" s="6" t="s">
        <v>5843</v>
      </c>
      <c r="C1456" s="31" t="s">
        <v>1334</v>
      </c>
      <c r="D1456" s="2">
        <f>D1455+1</f>
        <v>10</v>
      </c>
      <c r="E1456" s="49">
        <v>44980</v>
      </c>
      <c r="F1456" s="31" t="s">
        <v>5870</v>
      </c>
      <c r="G1456" s="16">
        <v>44971.765972222223</v>
      </c>
      <c r="H1456" s="26" t="s">
        <v>5871</v>
      </c>
      <c r="I1456" s="47" t="s">
        <v>5872</v>
      </c>
      <c r="J1456" s="47" t="s">
        <v>5873</v>
      </c>
    </row>
    <row r="1457" spans="1:10" ht="78.75">
      <c r="A1457" s="6">
        <v>1455</v>
      </c>
      <c r="B1457" s="6" t="s">
        <v>5843</v>
      </c>
      <c r="C1457" s="31" t="s">
        <v>1334</v>
      </c>
      <c r="D1457" s="2">
        <v>1</v>
      </c>
      <c r="E1457" s="49">
        <v>45029</v>
      </c>
      <c r="F1457" s="31" t="s">
        <v>4910</v>
      </c>
      <c r="G1457" s="16">
        <v>45018.34375</v>
      </c>
      <c r="H1457" s="26" t="s">
        <v>5874</v>
      </c>
      <c r="I1457" s="47" t="s">
        <v>5875</v>
      </c>
      <c r="J1457" s="47" t="s">
        <v>5876</v>
      </c>
    </row>
    <row r="1458" spans="1:10" ht="33.75">
      <c r="A1458" s="6">
        <v>1456</v>
      </c>
      <c r="B1458" s="6" t="s">
        <v>5843</v>
      </c>
      <c r="C1458" s="31" t="s">
        <v>1334</v>
      </c>
      <c r="D1458" s="2">
        <v>2</v>
      </c>
      <c r="E1458" s="49">
        <v>45029</v>
      </c>
      <c r="F1458" s="31" t="s">
        <v>4910</v>
      </c>
      <c r="G1458" s="16">
        <v>45023.706944444442</v>
      </c>
      <c r="H1458" s="26" t="s">
        <v>5877</v>
      </c>
      <c r="I1458" s="47" t="s">
        <v>5878</v>
      </c>
      <c r="J1458" s="47" t="s">
        <v>5879</v>
      </c>
    </row>
    <row r="1459" spans="1:10" ht="112.5">
      <c r="A1459" s="6">
        <v>1457</v>
      </c>
      <c r="B1459" s="6" t="s">
        <v>5843</v>
      </c>
      <c r="C1459" s="31" t="s">
        <v>1334</v>
      </c>
      <c r="D1459" s="2">
        <v>3</v>
      </c>
      <c r="E1459" s="49">
        <v>45029</v>
      </c>
      <c r="F1459" s="31" t="s">
        <v>4910</v>
      </c>
      <c r="G1459" s="16">
        <v>45026.634722222225</v>
      </c>
      <c r="H1459" s="26" t="s">
        <v>5880</v>
      </c>
      <c r="I1459" s="47" t="s">
        <v>5881</v>
      </c>
      <c r="J1459" s="47" t="s">
        <v>5882</v>
      </c>
    </row>
    <row r="1460" spans="1:10" ht="90">
      <c r="A1460" s="6">
        <v>1458</v>
      </c>
      <c r="B1460" s="6" t="s">
        <v>5843</v>
      </c>
      <c r="C1460" s="31" t="s">
        <v>1334</v>
      </c>
      <c r="D1460" s="2">
        <v>4</v>
      </c>
      <c r="E1460" s="49">
        <v>45029</v>
      </c>
      <c r="F1460" s="31" t="s">
        <v>4910</v>
      </c>
      <c r="G1460" s="16">
        <v>45026.790277777778</v>
      </c>
      <c r="H1460" s="26" t="s">
        <v>5883</v>
      </c>
      <c r="I1460" s="47" t="s">
        <v>5884</v>
      </c>
      <c r="J1460" s="47" t="s">
        <v>5885</v>
      </c>
    </row>
    <row r="1461" spans="1:10" ht="22.5">
      <c r="A1461" s="6">
        <v>1459</v>
      </c>
      <c r="B1461" s="6" t="s">
        <v>5843</v>
      </c>
      <c r="C1461" s="31" t="s">
        <v>1380</v>
      </c>
      <c r="D1461" s="2">
        <v>5</v>
      </c>
      <c r="E1461" s="49">
        <v>45029</v>
      </c>
      <c r="F1461" s="31" t="s">
        <v>5886</v>
      </c>
      <c r="G1461" s="16" t="s">
        <v>1665</v>
      </c>
      <c r="H1461" s="26" t="s">
        <v>1591</v>
      </c>
      <c r="I1461" s="47" t="s">
        <v>5887</v>
      </c>
      <c r="J1461" s="47" t="s">
        <v>5888</v>
      </c>
    </row>
    <row r="1462" spans="1:10" ht="33.75">
      <c r="A1462" s="6">
        <v>1460</v>
      </c>
      <c r="B1462" s="6" t="s">
        <v>5843</v>
      </c>
      <c r="C1462" s="31" t="s">
        <v>1232</v>
      </c>
      <c r="D1462" s="2">
        <v>6</v>
      </c>
      <c r="E1462" s="49">
        <v>45029</v>
      </c>
      <c r="F1462" s="31" t="s">
        <v>1232</v>
      </c>
      <c r="G1462" s="16" t="s">
        <v>1665</v>
      </c>
      <c r="H1462" s="26" t="s">
        <v>5889</v>
      </c>
      <c r="I1462" s="47" t="s">
        <v>5890</v>
      </c>
      <c r="J1462" s="47" t="s">
        <v>5891</v>
      </c>
    </row>
    <row r="1463" spans="1:10" ht="45">
      <c r="A1463" s="6">
        <v>1461</v>
      </c>
      <c r="B1463" s="6" t="s">
        <v>5843</v>
      </c>
      <c r="C1463" s="31" t="s">
        <v>1169</v>
      </c>
      <c r="D1463" s="2">
        <v>7</v>
      </c>
      <c r="E1463" s="49">
        <v>45029</v>
      </c>
      <c r="F1463" s="31" t="s">
        <v>1169</v>
      </c>
      <c r="G1463" s="16" t="s">
        <v>1665</v>
      </c>
      <c r="H1463" s="26" t="s">
        <v>5892</v>
      </c>
      <c r="I1463" s="47" t="s">
        <v>5893</v>
      </c>
      <c r="J1463" s="47" t="s">
        <v>5894</v>
      </c>
    </row>
    <row r="1464" spans="1:10" ht="22.5">
      <c r="A1464" s="6">
        <v>1462</v>
      </c>
      <c r="B1464" s="6" t="s">
        <v>5843</v>
      </c>
      <c r="C1464" s="31" t="s">
        <v>1379</v>
      </c>
      <c r="D1464" s="2">
        <v>8</v>
      </c>
      <c r="E1464" s="49">
        <v>45029</v>
      </c>
      <c r="F1464" s="31" t="s">
        <v>1379</v>
      </c>
      <c r="G1464" s="16" t="s">
        <v>1665</v>
      </c>
      <c r="H1464" s="26" t="s">
        <v>5895</v>
      </c>
      <c r="I1464" s="47" t="s">
        <v>5896</v>
      </c>
      <c r="J1464" s="47" t="s">
        <v>5897</v>
      </c>
    </row>
    <row r="1465" spans="1:10" ht="56.25">
      <c r="A1465" s="6">
        <v>1463</v>
      </c>
      <c r="B1465" s="6" t="s">
        <v>5843</v>
      </c>
      <c r="C1465" s="31" t="s">
        <v>1169</v>
      </c>
      <c r="D1465" s="2">
        <v>9</v>
      </c>
      <c r="E1465" s="49">
        <v>45029</v>
      </c>
      <c r="F1465" s="31" t="s">
        <v>1169</v>
      </c>
      <c r="G1465" s="16" t="s">
        <v>1665</v>
      </c>
      <c r="H1465" s="26" t="s">
        <v>1665</v>
      </c>
      <c r="I1465" s="47" t="s">
        <v>5898</v>
      </c>
      <c r="J1465" s="47" t="s">
        <v>5899</v>
      </c>
    </row>
    <row r="1466" spans="1:10" ht="112.5">
      <c r="A1466" s="6">
        <v>1464</v>
      </c>
      <c r="B1466" s="6" t="s">
        <v>5843</v>
      </c>
      <c r="C1466" s="31" t="s">
        <v>1458</v>
      </c>
      <c r="D1466" s="2">
        <v>10</v>
      </c>
      <c r="E1466" s="49">
        <v>45029</v>
      </c>
      <c r="F1466" s="31" t="s">
        <v>1458</v>
      </c>
      <c r="G1466" s="16">
        <v>44985</v>
      </c>
      <c r="H1466" s="26" t="s">
        <v>5900</v>
      </c>
      <c r="I1466" s="47" t="s">
        <v>5901</v>
      </c>
      <c r="J1466" s="47" t="s">
        <v>5902</v>
      </c>
    </row>
    <row r="1467" spans="1:10" ht="90">
      <c r="A1467" s="6">
        <v>1465</v>
      </c>
      <c r="B1467" s="6" t="s">
        <v>5843</v>
      </c>
      <c r="C1467" s="31" t="s">
        <v>1169</v>
      </c>
      <c r="D1467" s="2">
        <v>11</v>
      </c>
      <c r="E1467" s="49">
        <v>45029</v>
      </c>
      <c r="F1467" s="31" t="s">
        <v>1345</v>
      </c>
      <c r="G1467" s="16">
        <v>44985</v>
      </c>
      <c r="H1467" s="26" t="s">
        <v>5900</v>
      </c>
      <c r="I1467" s="47" t="s">
        <v>5903</v>
      </c>
      <c r="J1467" s="47" t="s">
        <v>5904</v>
      </c>
    </row>
    <row r="1468" spans="1:10" ht="33.75">
      <c r="A1468" s="6">
        <v>1466</v>
      </c>
      <c r="B1468" s="6" t="s">
        <v>5843</v>
      </c>
      <c r="C1468" s="31" t="s">
        <v>1360</v>
      </c>
      <c r="D1468" s="2">
        <v>12</v>
      </c>
      <c r="E1468" s="49">
        <v>45029</v>
      </c>
      <c r="F1468" s="31" t="s">
        <v>1360</v>
      </c>
      <c r="G1468" s="16" t="s">
        <v>1665</v>
      </c>
      <c r="H1468" s="26" t="s">
        <v>5905</v>
      </c>
      <c r="I1468" s="47" t="s">
        <v>5906</v>
      </c>
      <c r="J1468" s="47" t="s">
        <v>5907</v>
      </c>
    </row>
    <row r="1469" spans="1:10" ht="236.25">
      <c r="A1469" s="6">
        <v>1467</v>
      </c>
      <c r="B1469" s="6" t="s">
        <v>5843</v>
      </c>
      <c r="C1469" s="31" t="s">
        <v>1369</v>
      </c>
      <c r="D1469" s="2">
        <v>13</v>
      </c>
      <c r="E1469" s="49">
        <v>45029</v>
      </c>
      <c r="F1469" s="31" t="s">
        <v>1132</v>
      </c>
      <c r="G1469" s="16">
        <v>44982.570138888892</v>
      </c>
      <c r="H1469" s="26" t="s">
        <v>5908</v>
      </c>
      <c r="I1469" s="47" t="s">
        <v>5909</v>
      </c>
      <c r="J1469" s="47" t="s">
        <v>5910</v>
      </c>
    </row>
    <row r="1470" spans="1:10" ht="45">
      <c r="A1470" s="6">
        <v>1468</v>
      </c>
      <c r="B1470" s="6" t="s">
        <v>5843</v>
      </c>
      <c r="C1470" s="31" t="s">
        <v>5844</v>
      </c>
      <c r="D1470" s="2">
        <v>14</v>
      </c>
      <c r="E1470" s="49">
        <v>45029</v>
      </c>
      <c r="F1470" s="31" t="s">
        <v>1132</v>
      </c>
      <c r="G1470" s="16" t="s">
        <v>1665</v>
      </c>
      <c r="H1470" s="26" t="s">
        <v>5905</v>
      </c>
      <c r="I1470" s="47" t="s">
        <v>5911</v>
      </c>
      <c r="J1470" s="47" t="s">
        <v>5912</v>
      </c>
    </row>
    <row r="1471" spans="1:10" ht="45">
      <c r="A1471" s="6">
        <v>1469</v>
      </c>
      <c r="B1471" s="6" t="s">
        <v>5843</v>
      </c>
      <c r="C1471" s="31" t="s">
        <v>1140</v>
      </c>
      <c r="D1471" s="2">
        <v>15</v>
      </c>
      <c r="E1471" s="49">
        <v>45029</v>
      </c>
      <c r="F1471" s="31" t="s">
        <v>1132</v>
      </c>
      <c r="G1471" s="16" t="s">
        <v>1665</v>
      </c>
      <c r="H1471" s="26" t="s">
        <v>5905</v>
      </c>
      <c r="I1471" s="47" t="s">
        <v>5913</v>
      </c>
      <c r="J1471" s="47" t="s">
        <v>5914</v>
      </c>
    </row>
    <row r="1472" spans="1:10" ht="22.5">
      <c r="A1472" s="6">
        <v>1470</v>
      </c>
      <c r="B1472" s="6" t="s">
        <v>5843</v>
      </c>
      <c r="C1472" s="31" t="s">
        <v>5174</v>
      </c>
      <c r="D1472" s="2">
        <v>16</v>
      </c>
      <c r="E1472" s="49">
        <v>45029</v>
      </c>
      <c r="F1472" s="31" t="s">
        <v>1132</v>
      </c>
      <c r="G1472" s="16" t="s">
        <v>1665</v>
      </c>
      <c r="H1472" s="26" t="s">
        <v>5905</v>
      </c>
      <c r="I1472" s="47" t="s">
        <v>5915</v>
      </c>
      <c r="J1472" s="47" t="s">
        <v>5916</v>
      </c>
    </row>
    <row r="1473" spans="1:10" ht="33.75">
      <c r="A1473" s="6">
        <v>1471</v>
      </c>
      <c r="B1473" s="6" t="s">
        <v>5843</v>
      </c>
      <c r="C1473" s="31" t="s">
        <v>5844</v>
      </c>
      <c r="D1473" s="2">
        <v>17</v>
      </c>
      <c r="E1473" s="49">
        <v>45029</v>
      </c>
      <c r="F1473" s="31" t="s">
        <v>5917</v>
      </c>
      <c r="G1473" s="16" t="s">
        <v>1665</v>
      </c>
      <c r="H1473" s="26" t="s">
        <v>5905</v>
      </c>
      <c r="I1473" s="47" t="s">
        <v>5918</v>
      </c>
      <c r="J1473" s="47" t="s">
        <v>5919</v>
      </c>
    </row>
    <row r="1474" spans="1:10" ht="180">
      <c r="A1474" s="6">
        <v>1472</v>
      </c>
      <c r="B1474" s="6" t="s">
        <v>5843</v>
      </c>
      <c r="C1474" s="12" t="s">
        <v>1236</v>
      </c>
      <c r="D1474" s="2">
        <v>18</v>
      </c>
      <c r="E1474" s="49">
        <v>45029</v>
      </c>
      <c r="F1474" s="31" t="s">
        <v>1132</v>
      </c>
      <c r="G1474" s="16">
        <v>45026.74722222222</v>
      </c>
      <c r="H1474" s="26" t="s">
        <v>5920</v>
      </c>
      <c r="I1474" s="47" t="s">
        <v>5921</v>
      </c>
      <c r="J1474" s="47" t="s">
        <v>5922</v>
      </c>
    </row>
    <row r="1475" spans="1:10" ht="202.5">
      <c r="A1475" s="6">
        <v>1473</v>
      </c>
      <c r="B1475" s="6" t="s">
        <v>5843</v>
      </c>
      <c r="C1475" s="12" t="s">
        <v>1469</v>
      </c>
      <c r="D1475" s="2">
        <v>1</v>
      </c>
      <c r="E1475" s="49">
        <v>45036</v>
      </c>
      <c r="F1475" s="31" t="s">
        <v>5312</v>
      </c>
      <c r="G1475" s="16"/>
      <c r="H1475" s="26" t="s">
        <v>5923</v>
      </c>
      <c r="I1475" s="47" t="s">
        <v>5924</v>
      </c>
      <c r="J1475" s="47" t="s">
        <v>5925</v>
      </c>
    </row>
    <row r="1476" spans="1:10" ht="56.25">
      <c r="A1476" s="6">
        <v>1474</v>
      </c>
      <c r="B1476" s="6" t="s">
        <v>5843</v>
      </c>
      <c r="C1476" s="31" t="s">
        <v>1334</v>
      </c>
      <c r="D1476" s="2">
        <v>2</v>
      </c>
      <c r="E1476" s="49">
        <v>45036</v>
      </c>
      <c r="F1476" s="31" t="s">
        <v>5313</v>
      </c>
      <c r="G1476" s="16">
        <v>45028.871527777781</v>
      </c>
      <c r="H1476" s="26" t="s">
        <v>5926</v>
      </c>
      <c r="I1476" s="47" t="s">
        <v>5927</v>
      </c>
      <c r="J1476" s="47" t="s">
        <v>5928</v>
      </c>
    </row>
    <row r="1477" spans="1:10" ht="101.25">
      <c r="A1477" s="6">
        <v>1475</v>
      </c>
      <c r="B1477" s="6" t="s">
        <v>5843</v>
      </c>
      <c r="C1477" s="31" t="s">
        <v>1379</v>
      </c>
      <c r="D1477" s="2">
        <v>3</v>
      </c>
      <c r="E1477" s="49">
        <v>45036</v>
      </c>
      <c r="F1477" s="31" t="s">
        <v>1379</v>
      </c>
      <c r="G1477" s="16">
        <v>45027.423611111109</v>
      </c>
      <c r="H1477" s="26" t="s">
        <v>5929</v>
      </c>
      <c r="I1477" s="47" t="s">
        <v>5930</v>
      </c>
      <c r="J1477" s="47" t="s">
        <v>5931</v>
      </c>
    </row>
    <row r="1478" spans="1:10" ht="56.25">
      <c r="A1478" s="6">
        <v>1476</v>
      </c>
      <c r="B1478" s="6" t="s">
        <v>5843</v>
      </c>
      <c r="C1478" s="31" t="s">
        <v>2405</v>
      </c>
      <c r="D1478" s="2">
        <v>4</v>
      </c>
      <c r="E1478" s="49">
        <v>45036</v>
      </c>
      <c r="F1478" s="31" t="s">
        <v>1132</v>
      </c>
      <c r="G1478" s="16">
        <v>45034.429166666669</v>
      </c>
      <c r="H1478" s="26" t="s">
        <v>5932</v>
      </c>
      <c r="I1478" s="47" t="s">
        <v>5933</v>
      </c>
      <c r="J1478" s="47" t="s">
        <v>5934</v>
      </c>
    </row>
    <row r="1479" spans="1:10" ht="90">
      <c r="A1479" s="6">
        <v>1477</v>
      </c>
      <c r="B1479" s="6" t="s">
        <v>5843</v>
      </c>
      <c r="C1479" s="31" t="s">
        <v>5844</v>
      </c>
      <c r="D1479" s="2">
        <v>5</v>
      </c>
      <c r="E1479" s="49">
        <v>45036</v>
      </c>
      <c r="F1479" s="31" t="s">
        <v>1132</v>
      </c>
      <c r="G1479" s="16">
        <v>45034.429166666669</v>
      </c>
      <c r="H1479" s="26" t="s">
        <v>5932</v>
      </c>
      <c r="I1479" s="47" t="s">
        <v>5935</v>
      </c>
      <c r="J1479" s="47" t="s">
        <v>5936</v>
      </c>
    </row>
    <row r="1480" spans="1:10" ht="135">
      <c r="A1480" s="6">
        <v>1478</v>
      </c>
      <c r="B1480" s="6" t="s">
        <v>5843</v>
      </c>
      <c r="C1480" s="31" t="s">
        <v>1334</v>
      </c>
      <c r="D1480" s="2">
        <v>1</v>
      </c>
      <c r="E1480" s="49">
        <v>45043</v>
      </c>
      <c r="F1480" s="31" t="s">
        <v>2442</v>
      </c>
      <c r="G1480" s="16" t="s">
        <v>5937</v>
      </c>
      <c r="H1480" s="26" t="s">
        <v>5938</v>
      </c>
      <c r="I1480" s="47" t="s">
        <v>5939</v>
      </c>
      <c r="J1480" s="47" t="s">
        <v>5940</v>
      </c>
    </row>
    <row r="1481" spans="1:10" ht="112.5">
      <c r="A1481" s="6">
        <v>1479</v>
      </c>
      <c r="B1481" s="6" t="s">
        <v>5843</v>
      </c>
      <c r="C1481" s="31" t="s">
        <v>1334</v>
      </c>
      <c r="D1481" s="2">
        <v>2</v>
      </c>
      <c r="E1481" s="49">
        <v>45043</v>
      </c>
      <c r="F1481" s="31" t="s">
        <v>2442</v>
      </c>
      <c r="G1481" s="16" t="s">
        <v>5941</v>
      </c>
      <c r="H1481" s="26" t="s">
        <v>1665</v>
      </c>
      <c r="I1481" s="47" t="s">
        <v>5942</v>
      </c>
      <c r="J1481" s="47" t="s">
        <v>5943</v>
      </c>
    </row>
    <row r="1482" spans="1:10" ht="78.75">
      <c r="A1482" s="6">
        <v>1480</v>
      </c>
      <c r="B1482" s="6" t="s">
        <v>5843</v>
      </c>
      <c r="C1482" s="31" t="s">
        <v>1334</v>
      </c>
      <c r="D1482" s="2">
        <v>3</v>
      </c>
      <c r="E1482" s="49">
        <v>45043</v>
      </c>
      <c r="F1482" s="31" t="s">
        <v>2442</v>
      </c>
      <c r="G1482" s="16">
        <v>45037.377083333333</v>
      </c>
      <c r="H1482" s="26" t="s">
        <v>5944</v>
      </c>
      <c r="I1482" s="47" t="s">
        <v>5945</v>
      </c>
      <c r="J1482" s="47" t="s">
        <v>5946</v>
      </c>
    </row>
    <row r="1483" spans="1:10" ht="157.5">
      <c r="A1483" s="6">
        <v>1481</v>
      </c>
      <c r="B1483" s="6" t="s">
        <v>5843</v>
      </c>
      <c r="C1483" s="31" t="s">
        <v>2232</v>
      </c>
      <c r="D1483" s="2">
        <v>4</v>
      </c>
      <c r="E1483" s="49">
        <v>45043</v>
      </c>
      <c r="F1483" s="31" t="s">
        <v>2251</v>
      </c>
      <c r="G1483" s="16">
        <v>45041.303472222222</v>
      </c>
      <c r="H1483" s="26" t="s">
        <v>5947</v>
      </c>
      <c r="I1483" s="47" t="s">
        <v>5948</v>
      </c>
      <c r="J1483" s="47" t="s">
        <v>5949</v>
      </c>
    </row>
    <row r="1484" spans="1:10" ht="78.75">
      <c r="A1484" s="6">
        <v>1482</v>
      </c>
      <c r="B1484" s="6" t="s">
        <v>5843</v>
      </c>
      <c r="C1484" s="31" t="s">
        <v>1563</v>
      </c>
      <c r="D1484" s="2">
        <v>5</v>
      </c>
      <c r="E1484" s="49">
        <v>45043</v>
      </c>
      <c r="F1484" s="31" t="s">
        <v>5950</v>
      </c>
      <c r="G1484" s="16">
        <v>45037.579861111109</v>
      </c>
      <c r="H1484" s="26" t="s">
        <v>5951</v>
      </c>
      <c r="I1484" s="47" t="s">
        <v>5952</v>
      </c>
      <c r="J1484" s="47" t="s">
        <v>5953</v>
      </c>
    </row>
    <row r="1485" spans="1:10" ht="33.75">
      <c r="A1485" s="6">
        <v>1483</v>
      </c>
      <c r="B1485" s="6" t="s">
        <v>5843</v>
      </c>
      <c r="C1485" s="40" t="s">
        <v>1211</v>
      </c>
      <c r="D1485" s="2">
        <v>6</v>
      </c>
      <c r="E1485" s="49">
        <v>45043</v>
      </c>
      <c r="F1485" s="31" t="s">
        <v>1591</v>
      </c>
      <c r="G1485" s="16">
        <v>45035.522222222222</v>
      </c>
      <c r="H1485" s="26" t="s">
        <v>5954</v>
      </c>
      <c r="I1485" s="47" t="s">
        <v>5955</v>
      </c>
      <c r="J1485" s="47" t="s">
        <v>5956</v>
      </c>
    </row>
    <row r="1486" spans="1:10" ht="67.5">
      <c r="A1486" s="6">
        <v>1484</v>
      </c>
      <c r="B1486" s="6" t="s">
        <v>5843</v>
      </c>
      <c r="C1486" s="31" t="s">
        <v>1379</v>
      </c>
      <c r="D1486" s="2">
        <v>7</v>
      </c>
      <c r="E1486" s="49">
        <v>45043</v>
      </c>
      <c r="F1486" s="31" t="s">
        <v>1379</v>
      </c>
      <c r="G1486" s="16">
        <v>45035.522222222222</v>
      </c>
      <c r="H1486" s="26" t="s">
        <v>5954</v>
      </c>
      <c r="I1486" s="47" t="s">
        <v>5957</v>
      </c>
      <c r="J1486" s="47" t="s">
        <v>5958</v>
      </c>
    </row>
    <row r="1487" spans="1:10" ht="258.75">
      <c r="A1487" s="6">
        <v>1485</v>
      </c>
      <c r="B1487" s="6" t="s">
        <v>5843</v>
      </c>
      <c r="C1487" s="31" t="s">
        <v>1379</v>
      </c>
      <c r="D1487" s="2">
        <v>8</v>
      </c>
      <c r="E1487" s="49">
        <v>45043</v>
      </c>
      <c r="F1487" s="31" t="s">
        <v>1379</v>
      </c>
      <c r="G1487" s="16">
        <v>45035.788888888892</v>
      </c>
      <c r="H1487" s="26" t="s">
        <v>5959</v>
      </c>
      <c r="I1487" s="47" t="s">
        <v>5960</v>
      </c>
      <c r="J1487" s="47" t="s">
        <v>5961</v>
      </c>
    </row>
    <row r="1488" spans="1:10" ht="45">
      <c r="A1488" s="6">
        <v>1486</v>
      </c>
      <c r="B1488" s="6" t="s">
        <v>5843</v>
      </c>
      <c r="C1488" s="31" t="s">
        <v>1379</v>
      </c>
      <c r="D1488" s="2">
        <v>9</v>
      </c>
      <c r="E1488" s="49">
        <v>45043</v>
      </c>
      <c r="F1488" s="31" t="s">
        <v>1379</v>
      </c>
      <c r="G1488" s="16">
        <v>45035.788888888892</v>
      </c>
      <c r="H1488" s="26" t="s">
        <v>5959</v>
      </c>
      <c r="I1488" s="47" t="s">
        <v>5962</v>
      </c>
      <c r="J1488" s="47" t="s">
        <v>5963</v>
      </c>
    </row>
    <row r="1489" spans="1:10" ht="146.25">
      <c r="A1489" s="6">
        <v>1487</v>
      </c>
      <c r="B1489" s="6" t="s">
        <v>5843</v>
      </c>
      <c r="C1489" s="31" t="s">
        <v>5844</v>
      </c>
      <c r="D1489" s="2">
        <v>10</v>
      </c>
      <c r="E1489" s="49">
        <v>45043</v>
      </c>
      <c r="F1489" s="31" t="s">
        <v>1132</v>
      </c>
      <c r="G1489" s="16">
        <v>45035</v>
      </c>
      <c r="H1489" s="26" t="s">
        <v>5964</v>
      </c>
      <c r="I1489" s="47" t="s">
        <v>5965</v>
      </c>
      <c r="J1489" s="47" t="s">
        <v>5966</v>
      </c>
    </row>
    <row r="1490" spans="1:10" ht="146.25">
      <c r="A1490" s="6">
        <v>1488</v>
      </c>
      <c r="B1490" s="6" t="s">
        <v>5843</v>
      </c>
      <c r="C1490" s="31" t="s">
        <v>5174</v>
      </c>
      <c r="D1490" s="2">
        <v>11</v>
      </c>
      <c r="E1490" s="49">
        <v>45043</v>
      </c>
      <c r="F1490" s="31" t="s">
        <v>1132</v>
      </c>
      <c r="G1490" s="16">
        <v>45029.475694444445</v>
      </c>
      <c r="H1490" s="26" t="s">
        <v>5967</v>
      </c>
      <c r="I1490" s="47" t="s">
        <v>5968</v>
      </c>
      <c r="J1490" s="47" t="s">
        <v>5969</v>
      </c>
    </row>
    <row r="1491" spans="1:10" ht="78.75">
      <c r="A1491" s="6">
        <v>1489</v>
      </c>
      <c r="B1491" s="6" t="s">
        <v>5843</v>
      </c>
      <c r="C1491" s="31" t="s">
        <v>1334</v>
      </c>
      <c r="D1491" s="2">
        <v>1</v>
      </c>
      <c r="E1491" s="49">
        <v>45050</v>
      </c>
      <c r="F1491" s="31" t="s">
        <v>5970</v>
      </c>
      <c r="G1491" s="16">
        <v>45044.540972222225</v>
      </c>
      <c r="H1491" s="26" t="s">
        <v>5971</v>
      </c>
      <c r="I1491" s="47" t="s">
        <v>5972</v>
      </c>
      <c r="J1491" s="47" t="s">
        <v>5973</v>
      </c>
    </row>
    <row r="1492" spans="1:10" ht="67.5">
      <c r="A1492" s="6">
        <v>1490</v>
      </c>
      <c r="B1492" s="6" t="s">
        <v>5843</v>
      </c>
      <c r="C1492" s="31" t="s">
        <v>1334</v>
      </c>
      <c r="D1492" s="2">
        <v>2</v>
      </c>
      <c r="E1492" s="49">
        <v>45050</v>
      </c>
      <c r="F1492" s="31" t="s">
        <v>5974</v>
      </c>
      <c r="G1492" s="16">
        <v>45043.831944444442</v>
      </c>
      <c r="H1492" s="26" t="s">
        <v>5975</v>
      </c>
      <c r="I1492" s="47" t="s">
        <v>5976</v>
      </c>
      <c r="J1492" s="47" t="s">
        <v>5977</v>
      </c>
    </row>
    <row r="1493" spans="1:10" ht="22.5">
      <c r="A1493" s="6">
        <v>1491</v>
      </c>
      <c r="B1493" s="6" t="s">
        <v>5843</v>
      </c>
      <c r="C1493" s="31" t="s">
        <v>1334</v>
      </c>
      <c r="D1493" s="2">
        <v>3</v>
      </c>
      <c r="E1493" s="49">
        <v>45050</v>
      </c>
      <c r="F1493" s="31" t="s">
        <v>1334</v>
      </c>
      <c r="G1493" s="16">
        <v>45047.743750000001</v>
      </c>
      <c r="H1493" s="26" t="s">
        <v>5978</v>
      </c>
      <c r="I1493" s="47" t="s">
        <v>5979</v>
      </c>
      <c r="J1493" s="47" t="s">
        <v>5980</v>
      </c>
    </row>
    <row r="1494" spans="1:10" ht="45">
      <c r="A1494" s="6">
        <v>1492</v>
      </c>
      <c r="B1494" s="6" t="s">
        <v>5843</v>
      </c>
      <c r="C1494" s="31" t="s">
        <v>5844</v>
      </c>
      <c r="D1494" s="2">
        <v>4</v>
      </c>
      <c r="E1494" s="49">
        <v>45050</v>
      </c>
      <c r="F1494" s="31" t="s">
        <v>5981</v>
      </c>
      <c r="G1494" s="16" t="s">
        <v>5982</v>
      </c>
      <c r="H1494" s="26" t="s">
        <v>1665</v>
      </c>
      <c r="I1494" s="47" t="s">
        <v>5983</v>
      </c>
      <c r="J1494" s="47" t="s">
        <v>5984</v>
      </c>
    </row>
    <row r="1495" spans="1:10" ht="112.5">
      <c r="A1495" s="6">
        <v>1493</v>
      </c>
      <c r="B1495" s="6" t="s">
        <v>5843</v>
      </c>
      <c r="C1495" s="31" t="s">
        <v>2232</v>
      </c>
      <c r="D1495" s="2">
        <v>5</v>
      </c>
      <c r="E1495" s="49">
        <v>45050</v>
      </c>
      <c r="F1495" s="31" t="s">
        <v>2251</v>
      </c>
      <c r="G1495" s="16">
        <v>45047.644444444442</v>
      </c>
      <c r="H1495" s="26" t="s">
        <v>5985</v>
      </c>
      <c r="I1495" s="47" t="s">
        <v>5986</v>
      </c>
      <c r="J1495" s="47" t="s">
        <v>5987</v>
      </c>
    </row>
    <row r="1496" spans="1:10" ht="67.5">
      <c r="A1496" s="6">
        <v>1494</v>
      </c>
      <c r="B1496" s="6" t="s">
        <v>5843</v>
      </c>
      <c r="C1496" s="31" t="s">
        <v>2232</v>
      </c>
      <c r="D1496" s="2">
        <v>6</v>
      </c>
      <c r="E1496" s="49">
        <v>45050</v>
      </c>
      <c r="F1496" s="31" t="s">
        <v>2251</v>
      </c>
      <c r="G1496" s="16">
        <v>45047.644444444442</v>
      </c>
      <c r="H1496" s="26" t="s">
        <v>5985</v>
      </c>
      <c r="I1496" s="47" t="s">
        <v>5988</v>
      </c>
      <c r="J1496" s="47" t="s">
        <v>5989</v>
      </c>
    </row>
    <row r="1497" spans="1:10" ht="45">
      <c r="A1497" s="6">
        <v>1495</v>
      </c>
      <c r="B1497" s="6" t="s">
        <v>5843</v>
      </c>
      <c r="C1497" s="31" t="s">
        <v>5844</v>
      </c>
      <c r="D1497" s="2">
        <v>7</v>
      </c>
      <c r="E1497" s="49">
        <v>45050</v>
      </c>
      <c r="F1497" s="31" t="s">
        <v>5990</v>
      </c>
      <c r="G1497" s="16">
        <v>45044.611805555556</v>
      </c>
      <c r="H1497" s="26" t="s">
        <v>5991</v>
      </c>
      <c r="I1497" s="47" t="s">
        <v>5992</v>
      </c>
      <c r="J1497" s="47" t="s">
        <v>5993</v>
      </c>
    </row>
    <row r="1498" spans="1:10" ht="56.25">
      <c r="A1498" s="6">
        <v>1496</v>
      </c>
      <c r="B1498" s="6" t="s">
        <v>5843</v>
      </c>
      <c r="C1498" s="31" t="s">
        <v>5844</v>
      </c>
      <c r="D1498" s="2">
        <v>8</v>
      </c>
      <c r="E1498" s="49">
        <v>45050</v>
      </c>
      <c r="F1498" s="31" t="s">
        <v>1132</v>
      </c>
      <c r="G1498" s="16">
        <v>45048.459027777775</v>
      </c>
      <c r="H1498" s="26" t="s">
        <v>5994</v>
      </c>
      <c r="I1498" s="47" t="s">
        <v>5995</v>
      </c>
      <c r="J1498" s="47" t="s">
        <v>5996</v>
      </c>
    </row>
    <row r="1499" spans="1:10" ht="168.75">
      <c r="A1499" s="6">
        <v>1497</v>
      </c>
      <c r="B1499" s="6" t="s">
        <v>5843</v>
      </c>
      <c r="C1499" s="12" t="s">
        <v>1369</v>
      </c>
      <c r="D1499" s="2">
        <v>9</v>
      </c>
      <c r="E1499" s="49">
        <v>45050</v>
      </c>
      <c r="F1499" s="31" t="s">
        <v>1435</v>
      </c>
      <c r="G1499" s="16" t="s">
        <v>1665</v>
      </c>
      <c r="H1499" s="26" t="s">
        <v>1665</v>
      </c>
      <c r="I1499" s="47" t="s">
        <v>5997</v>
      </c>
      <c r="J1499" s="47" t="s">
        <v>5998</v>
      </c>
    </row>
    <row r="1500" spans="1:10" ht="101.25">
      <c r="A1500" s="6">
        <v>1498</v>
      </c>
      <c r="B1500" s="6" t="s">
        <v>5843</v>
      </c>
      <c r="C1500" s="12" t="s">
        <v>1369</v>
      </c>
      <c r="D1500" s="2">
        <v>10</v>
      </c>
      <c r="E1500" s="49">
        <v>45050</v>
      </c>
      <c r="F1500" s="31" t="s">
        <v>1435</v>
      </c>
      <c r="G1500" s="16">
        <v>45041.708333333336</v>
      </c>
      <c r="H1500" s="26" t="s">
        <v>5999</v>
      </c>
      <c r="I1500" s="47" t="s">
        <v>6000</v>
      </c>
      <c r="J1500" s="47" t="s">
        <v>6001</v>
      </c>
    </row>
    <row r="1501" spans="1:10" ht="135">
      <c r="A1501" s="6">
        <v>1499</v>
      </c>
      <c r="B1501" s="6" t="s">
        <v>5843</v>
      </c>
      <c r="C1501" s="12" t="s">
        <v>1369</v>
      </c>
      <c r="D1501" s="2">
        <v>11</v>
      </c>
      <c r="E1501" s="49">
        <v>45050</v>
      </c>
      <c r="F1501" s="31" t="s">
        <v>1435</v>
      </c>
      <c r="G1501" s="16">
        <v>45022.665972222225</v>
      </c>
      <c r="H1501" s="26" t="s">
        <v>6002</v>
      </c>
      <c r="I1501" s="47" t="s">
        <v>6003</v>
      </c>
      <c r="J1501" s="47" t="s">
        <v>6004</v>
      </c>
    </row>
    <row r="1502" spans="1:10" ht="78.75">
      <c r="A1502" s="6">
        <v>1500</v>
      </c>
      <c r="B1502" s="6" t="s">
        <v>5843</v>
      </c>
      <c r="C1502" s="31" t="s">
        <v>1334</v>
      </c>
      <c r="D1502" s="2">
        <v>1</v>
      </c>
      <c r="E1502" s="49">
        <v>45057</v>
      </c>
      <c r="F1502" s="31" t="s">
        <v>2442</v>
      </c>
      <c r="G1502" s="16">
        <v>45049.480555555558</v>
      </c>
      <c r="H1502" s="26" t="s">
        <v>6005</v>
      </c>
      <c r="I1502" s="47" t="s">
        <v>6006</v>
      </c>
      <c r="J1502" s="47" t="s">
        <v>6007</v>
      </c>
    </row>
    <row r="1503" spans="1:10" ht="180">
      <c r="A1503" s="6">
        <v>1501</v>
      </c>
      <c r="B1503" s="6" t="s">
        <v>5843</v>
      </c>
      <c r="C1503" s="31" t="s">
        <v>1334</v>
      </c>
      <c r="D1503" s="2">
        <v>2</v>
      </c>
      <c r="E1503" s="49">
        <v>45057</v>
      </c>
      <c r="F1503" s="31" t="s">
        <v>2442</v>
      </c>
      <c r="G1503" s="16" t="s">
        <v>6008</v>
      </c>
      <c r="H1503" s="26" t="s">
        <v>1665</v>
      </c>
      <c r="I1503" s="47" t="s">
        <v>6009</v>
      </c>
      <c r="J1503" s="47" t="s">
        <v>6010</v>
      </c>
    </row>
    <row r="1504" spans="1:10" ht="90">
      <c r="A1504" s="6">
        <v>1502</v>
      </c>
      <c r="B1504" s="6" t="s">
        <v>5843</v>
      </c>
      <c r="C1504" s="31" t="s">
        <v>1379</v>
      </c>
      <c r="D1504" s="2">
        <v>1</v>
      </c>
      <c r="E1504" s="49">
        <v>45064</v>
      </c>
      <c r="F1504" s="31" t="s">
        <v>1379</v>
      </c>
      <c r="G1504" s="16">
        <v>45056.580555555556</v>
      </c>
      <c r="H1504" s="26" t="s">
        <v>1379</v>
      </c>
      <c r="I1504" s="47" t="s">
        <v>6011</v>
      </c>
      <c r="J1504" s="47" t="s">
        <v>6012</v>
      </c>
    </row>
    <row r="1505" spans="1:10" ht="67.5">
      <c r="A1505" s="6">
        <v>1503</v>
      </c>
      <c r="B1505" s="6" t="s">
        <v>5843</v>
      </c>
      <c r="C1505" s="31" t="s">
        <v>5844</v>
      </c>
      <c r="D1505" s="2">
        <v>2</v>
      </c>
      <c r="E1505" s="49">
        <v>45064</v>
      </c>
      <c r="F1505" s="31" t="s">
        <v>1132</v>
      </c>
      <c r="G1505" s="16" t="s">
        <v>1665</v>
      </c>
      <c r="H1505" s="26" t="s">
        <v>6013</v>
      </c>
      <c r="I1505" s="47" t="s">
        <v>6014</v>
      </c>
      <c r="J1505" s="47" t="s">
        <v>6015</v>
      </c>
    </row>
    <row r="1506" spans="1:10" ht="78.75">
      <c r="A1506" s="6">
        <v>1504</v>
      </c>
      <c r="B1506" s="6" t="s">
        <v>5843</v>
      </c>
      <c r="C1506" s="31" t="s">
        <v>5844</v>
      </c>
      <c r="D1506" s="2">
        <v>3</v>
      </c>
      <c r="E1506" s="49">
        <v>45064</v>
      </c>
      <c r="F1506" s="31" t="s">
        <v>1132</v>
      </c>
      <c r="G1506" s="16" t="s">
        <v>1665</v>
      </c>
      <c r="H1506" s="26" t="s">
        <v>6013</v>
      </c>
      <c r="I1506" s="47" t="s">
        <v>6016</v>
      </c>
      <c r="J1506" s="47" t="s">
        <v>6017</v>
      </c>
    </row>
    <row r="1507" spans="1:10" ht="33.75">
      <c r="A1507" s="6">
        <v>1505</v>
      </c>
      <c r="B1507" s="6" t="s">
        <v>5843</v>
      </c>
      <c r="C1507" s="31" t="s">
        <v>5844</v>
      </c>
      <c r="D1507" s="2">
        <v>4</v>
      </c>
      <c r="E1507" s="49">
        <v>45064</v>
      </c>
      <c r="F1507" s="31" t="s">
        <v>1132</v>
      </c>
      <c r="G1507" s="16" t="s">
        <v>1665</v>
      </c>
      <c r="H1507" s="26" t="s">
        <v>6013</v>
      </c>
      <c r="I1507" s="47" t="s">
        <v>6018</v>
      </c>
      <c r="J1507" s="47" t="s">
        <v>6019</v>
      </c>
    </row>
    <row r="1508" spans="1:10" ht="101.25">
      <c r="A1508" s="2">
        <v>1506</v>
      </c>
      <c r="B1508" s="2" t="s">
        <v>6021</v>
      </c>
      <c r="C1508" s="31" t="s">
        <v>5844</v>
      </c>
      <c r="D1508" s="6">
        <v>1</v>
      </c>
      <c r="E1508" s="82">
        <v>45344</v>
      </c>
      <c r="F1508" s="31" t="s">
        <v>1132</v>
      </c>
      <c r="G1508" s="26" t="s">
        <v>1665</v>
      </c>
      <c r="H1508" s="26" t="s">
        <v>1665</v>
      </c>
      <c r="I1508" s="31" t="s">
        <v>6022</v>
      </c>
      <c r="J1508" s="60" t="s">
        <v>6023</v>
      </c>
    </row>
    <row r="1509" spans="1:10" ht="33.75">
      <c r="A1509" s="2">
        <v>1507</v>
      </c>
      <c r="B1509" s="2" t="s">
        <v>6021</v>
      </c>
      <c r="C1509" s="31" t="s">
        <v>5844</v>
      </c>
      <c r="D1509" s="6">
        <v>2</v>
      </c>
      <c r="E1509" s="82">
        <v>45344</v>
      </c>
      <c r="F1509" s="31" t="s">
        <v>1132</v>
      </c>
      <c r="G1509" s="26" t="s">
        <v>1665</v>
      </c>
      <c r="H1509" s="26" t="s">
        <v>1665</v>
      </c>
      <c r="I1509" s="60" t="s">
        <v>6024</v>
      </c>
      <c r="J1509" s="15" t="s">
        <v>6025</v>
      </c>
    </row>
    <row r="1510" spans="1:10" ht="67.5">
      <c r="A1510" s="2">
        <v>1508</v>
      </c>
      <c r="B1510" s="2" t="s">
        <v>6021</v>
      </c>
      <c r="C1510" s="31" t="s">
        <v>5844</v>
      </c>
      <c r="D1510" s="6">
        <v>3</v>
      </c>
      <c r="E1510" s="82">
        <v>45344</v>
      </c>
      <c r="F1510" s="31" t="s">
        <v>1132</v>
      </c>
      <c r="G1510" s="26" t="s">
        <v>1665</v>
      </c>
      <c r="H1510" s="26" t="s">
        <v>1665</v>
      </c>
      <c r="I1510" s="32" t="s">
        <v>6026</v>
      </c>
      <c r="J1510" s="31" t="s">
        <v>6027</v>
      </c>
    </row>
    <row r="1511" spans="1:10" ht="33.75">
      <c r="A1511" s="2">
        <v>1509</v>
      </c>
      <c r="B1511" s="2" t="s">
        <v>6021</v>
      </c>
      <c r="C1511" s="31" t="s">
        <v>5844</v>
      </c>
      <c r="D1511" s="6">
        <v>4</v>
      </c>
      <c r="E1511" s="82">
        <v>45344</v>
      </c>
      <c r="F1511" s="31" t="s">
        <v>1132</v>
      </c>
      <c r="G1511" s="26" t="s">
        <v>1665</v>
      </c>
      <c r="H1511" s="26" t="s">
        <v>1665</v>
      </c>
      <c r="I1511" s="32" t="s">
        <v>6028</v>
      </c>
      <c r="J1511" s="15" t="s">
        <v>6029</v>
      </c>
    </row>
    <row r="1512" spans="1:10" ht="33.75">
      <c r="A1512" s="2">
        <v>1510</v>
      </c>
      <c r="B1512" s="2" t="s">
        <v>6021</v>
      </c>
      <c r="C1512" s="31" t="s">
        <v>5844</v>
      </c>
      <c r="D1512" s="6">
        <v>5</v>
      </c>
      <c r="E1512" s="82">
        <v>45344</v>
      </c>
      <c r="F1512" s="31" t="s">
        <v>1132</v>
      </c>
      <c r="G1512" s="26" t="s">
        <v>1665</v>
      </c>
      <c r="H1512" s="26" t="s">
        <v>1665</v>
      </c>
      <c r="I1512" s="32" t="s">
        <v>6030</v>
      </c>
      <c r="J1512" s="15" t="s">
        <v>6031</v>
      </c>
    </row>
    <row r="1513" spans="1:10" ht="33.75">
      <c r="A1513" s="2">
        <v>1511</v>
      </c>
      <c r="B1513" s="2" t="s">
        <v>6021</v>
      </c>
      <c r="C1513" s="31" t="s">
        <v>5844</v>
      </c>
      <c r="D1513" s="6">
        <v>6</v>
      </c>
      <c r="E1513" s="82">
        <v>45344</v>
      </c>
      <c r="F1513" s="31" t="s">
        <v>1132</v>
      </c>
      <c r="G1513" s="26" t="s">
        <v>1665</v>
      </c>
      <c r="H1513" s="26" t="s">
        <v>1665</v>
      </c>
      <c r="I1513" s="32" t="s">
        <v>6032</v>
      </c>
      <c r="J1513" s="15" t="s">
        <v>6033</v>
      </c>
    </row>
    <row r="1514" spans="1:10" ht="22.5">
      <c r="A1514" s="2">
        <v>1512</v>
      </c>
      <c r="B1514" s="2" t="s">
        <v>6021</v>
      </c>
      <c r="C1514" s="12" t="s">
        <v>1334</v>
      </c>
      <c r="D1514" s="6">
        <v>7</v>
      </c>
      <c r="E1514" s="82">
        <v>45344</v>
      </c>
      <c r="F1514" s="31" t="s">
        <v>5641</v>
      </c>
      <c r="G1514" s="26" t="s">
        <v>1665</v>
      </c>
      <c r="H1514" s="26" t="s">
        <v>1665</v>
      </c>
      <c r="I1514" s="32" t="s">
        <v>6034</v>
      </c>
      <c r="J1514" s="15" t="s">
        <v>6035</v>
      </c>
    </row>
    <row r="1515" spans="1:10" ht="223.5" customHeight="1">
      <c r="A1515" s="2">
        <v>1513</v>
      </c>
      <c r="B1515" s="2" t="s">
        <v>6021</v>
      </c>
      <c r="C1515" s="12" t="s">
        <v>1334</v>
      </c>
      <c r="D1515" s="6">
        <v>8</v>
      </c>
      <c r="E1515" s="82">
        <v>45344</v>
      </c>
      <c r="F1515" s="31" t="s">
        <v>5641</v>
      </c>
      <c r="G1515" s="26">
        <v>45323.875694444447</v>
      </c>
      <c r="H1515" s="26" t="s">
        <v>6036</v>
      </c>
      <c r="I1515" s="32" t="s">
        <v>6037</v>
      </c>
      <c r="J1515" s="31" t="s">
        <v>6196</v>
      </c>
    </row>
    <row r="1516" spans="1:10" ht="101.25">
      <c r="A1516" s="2">
        <v>1514</v>
      </c>
      <c r="B1516" s="2" t="s">
        <v>6021</v>
      </c>
      <c r="C1516" s="12" t="s">
        <v>1334</v>
      </c>
      <c r="D1516" s="6">
        <v>9</v>
      </c>
      <c r="E1516" s="82">
        <v>45344</v>
      </c>
      <c r="F1516" s="31" t="s">
        <v>5641</v>
      </c>
      <c r="G1516" s="26" t="s">
        <v>1665</v>
      </c>
      <c r="H1516" s="26" t="s">
        <v>1665</v>
      </c>
      <c r="I1516" s="32" t="s">
        <v>6038</v>
      </c>
      <c r="J1516" s="31" t="s">
        <v>6039</v>
      </c>
    </row>
    <row r="1517" spans="1:10" ht="399" customHeight="1">
      <c r="A1517" s="2">
        <v>1515</v>
      </c>
      <c r="B1517" s="2" t="s">
        <v>6021</v>
      </c>
      <c r="C1517" s="12" t="s">
        <v>1334</v>
      </c>
      <c r="D1517" s="6">
        <v>10</v>
      </c>
      <c r="E1517" s="82">
        <v>45344</v>
      </c>
      <c r="F1517" s="31" t="s">
        <v>5641</v>
      </c>
      <c r="G1517" s="26" t="s">
        <v>1665</v>
      </c>
      <c r="H1517" s="26" t="s">
        <v>1665</v>
      </c>
      <c r="I1517" s="32" t="s">
        <v>6040</v>
      </c>
      <c r="J1517" s="31" t="s">
        <v>6195</v>
      </c>
    </row>
    <row r="1518" spans="1:10" ht="409.5" customHeight="1">
      <c r="A1518" s="2">
        <v>1516</v>
      </c>
      <c r="B1518" s="2" t="s">
        <v>6021</v>
      </c>
      <c r="C1518" s="12" t="s">
        <v>1334</v>
      </c>
      <c r="D1518" s="6">
        <v>11</v>
      </c>
      <c r="E1518" s="82">
        <v>45344</v>
      </c>
      <c r="F1518" s="31" t="s">
        <v>5641</v>
      </c>
      <c r="G1518" s="26" t="s">
        <v>1665</v>
      </c>
      <c r="H1518" s="26" t="s">
        <v>1665</v>
      </c>
      <c r="I1518" s="32" t="s">
        <v>6041</v>
      </c>
      <c r="J1518" s="31" t="s">
        <v>6194</v>
      </c>
    </row>
    <row r="1519" spans="1:10" ht="33.75">
      <c r="A1519" s="2">
        <v>1517</v>
      </c>
      <c r="B1519" s="2" t="s">
        <v>6021</v>
      </c>
      <c r="C1519" s="12" t="s">
        <v>5309</v>
      </c>
      <c r="D1519" s="6">
        <v>12</v>
      </c>
      <c r="E1519" s="82">
        <v>45344</v>
      </c>
      <c r="F1519" s="31" t="s">
        <v>5641</v>
      </c>
      <c r="G1519" s="26" t="s">
        <v>1665</v>
      </c>
      <c r="H1519" s="26" t="s">
        <v>1665</v>
      </c>
      <c r="I1519" s="32" t="s">
        <v>6042</v>
      </c>
      <c r="J1519" s="31" t="s">
        <v>6043</v>
      </c>
    </row>
    <row r="1520" spans="1:10" ht="33.75">
      <c r="A1520" s="2">
        <v>1518</v>
      </c>
      <c r="B1520" s="2" t="s">
        <v>6021</v>
      </c>
      <c r="C1520" s="12" t="s">
        <v>1334</v>
      </c>
      <c r="D1520" s="6">
        <v>13</v>
      </c>
      <c r="E1520" s="82">
        <v>45344</v>
      </c>
      <c r="F1520" s="31" t="s">
        <v>5641</v>
      </c>
      <c r="G1520" s="26" t="s">
        <v>1665</v>
      </c>
      <c r="H1520" s="26" t="s">
        <v>1665</v>
      </c>
      <c r="I1520" s="32" t="s">
        <v>6044</v>
      </c>
      <c r="J1520" s="31" t="s">
        <v>6045</v>
      </c>
    </row>
    <row r="1521" spans="1:10" ht="33.75">
      <c r="A1521" s="2">
        <v>1519</v>
      </c>
      <c r="B1521" s="2" t="s">
        <v>6021</v>
      </c>
      <c r="C1521" s="12" t="s">
        <v>1334</v>
      </c>
      <c r="D1521" s="6">
        <v>14</v>
      </c>
      <c r="E1521" s="82">
        <v>45344</v>
      </c>
      <c r="F1521" s="31" t="s">
        <v>5641</v>
      </c>
      <c r="G1521" s="26" t="s">
        <v>1665</v>
      </c>
      <c r="H1521" s="26" t="s">
        <v>1665</v>
      </c>
      <c r="I1521" s="32" t="s">
        <v>6046</v>
      </c>
      <c r="J1521" s="31" t="s">
        <v>6047</v>
      </c>
    </row>
    <row r="1522" spans="1:10" ht="33.75">
      <c r="A1522" s="2">
        <v>1520</v>
      </c>
      <c r="B1522" s="2" t="s">
        <v>6021</v>
      </c>
      <c r="C1522" s="12" t="s">
        <v>1334</v>
      </c>
      <c r="D1522" s="6">
        <v>15</v>
      </c>
      <c r="E1522" s="82">
        <v>45344</v>
      </c>
      <c r="F1522" s="31" t="s">
        <v>5641</v>
      </c>
      <c r="G1522" s="26" t="s">
        <v>1665</v>
      </c>
      <c r="H1522" s="26" t="s">
        <v>1665</v>
      </c>
      <c r="I1522" s="32" t="s">
        <v>6048</v>
      </c>
      <c r="J1522" s="31" t="s">
        <v>6049</v>
      </c>
    </row>
    <row r="1523" spans="1:10" ht="45">
      <c r="A1523" s="2">
        <v>1521</v>
      </c>
      <c r="B1523" s="2" t="s">
        <v>6021</v>
      </c>
      <c r="C1523" s="12" t="s">
        <v>2232</v>
      </c>
      <c r="D1523" s="6">
        <v>1</v>
      </c>
      <c r="E1523" s="82">
        <v>45393</v>
      </c>
      <c r="F1523" s="31" t="s">
        <v>2403</v>
      </c>
      <c r="G1523" s="26">
        <v>45391.384027777778</v>
      </c>
      <c r="H1523" s="26" t="s">
        <v>6050</v>
      </c>
      <c r="I1523" s="32" t="s">
        <v>6051</v>
      </c>
      <c r="J1523" s="15" t="s">
        <v>6052</v>
      </c>
    </row>
    <row r="1524" spans="1:10" ht="56.25">
      <c r="A1524" s="2">
        <v>1522</v>
      </c>
      <c r="B1524" s="2" t="s">
        <v>6021</v>
      </c>
      <c r="C1524" s="12" t="s">
        <v>1334</v>
      </c>
      <c r="D1524" s="6">
        <v>2</v>
      </c>
      <c r="E1524" s="82">
        <v>45393</v>
      </c>
      <c r="F1524" s="31" t="s">
        <v>6053</v>
      </c>
      <c r="G1524" s="26">
        <v>45369.416666666664</v>
      </c>
      <c r="H1524" s="26" t="s">
        <v>6054</v>
      </c>
      <c r="I1524" s="32" t="s">
        <v>6055</v>
      </c>
      <c r="J1524" s="15" t="s">
        <v>6056</v>
      </c>
    </row>
    <row r="1525" spans="1:10" ht="45">
      <c r="A1525" s="2">
        <v>1523</v>
      </c>
      <c r="B1525" s="2" t="s">
        <v>6021</v>
      </c>
      <c r="C1525" s="12" t="s">
        <v>1334</v>
      </c>
      <c r="D1525" s="6">
        <v>3</v>
      </c>
      <c r="E1525" s="82">
        <v>45393</v>
      </c>
      <c r="F1525" s="31" t="s">
        <v>6053</v>
      </c>
      <c r="G1525" s="26">
        <v>45387.785416666666</v>
      </c>
      <c r="H1525" s="26" t="s">
        <v>6057</v>
      </c>
      <c r="I1525" s="32" t="s">
        <v>6058</v>
      </c>
      <c r="J1525" s="15" t="s">
        <v>6059</v>
      </c>
    </row>
    <row r="1526" spans="1:10" ht="45">
      <c r="A1526" s="2">
        <v>1524</v>
      </c>
      <c r="B1526" s="2" t="s">
        <v>6021</v>
      </c>
      <c r="C1526" s="12" t="s">
        <v>1334</v>
      </c>
      <c r="D1526" s="6">
        <v>4</v>
      </c>
      <c r="E1526" s="82">
        <v>45393</v>
      </c>
      <c r="F1526" s="31" t="s">
        <v>6053</v>
      </c>
      <c r="G1526" s="26">
        <v>45387.785416666666</v>
      </c>
      <c r="H1526" s="26" t="s">
        <v>6057</v>
      </c>
      <c r="I1526" s="32" t="s">
        <v>6060</v>
      </c>
      <c r="J1526" s="15" t="s">
        <v>6061</v>
      </c>
    </row>
    <row r="1527" spans="1:10" ht="45">
      <c r="A1527" s="2">
        <v>1525</v>
      </c>
      <c r="B1527" s="2" t="s">
        <v>6021</v>
      </c>
      <c r="C1527" s="12" t="s">
        <v>1334</v>
      </c>
      <c r="D1527" s="6">
        <v>5</v>
      </c>
      <c r="E1527" s="82">
        <v>45393</v>
      </c>
      <c r="F1527" s="31" t="s">
        <v>6053</v>
      </c>
      <c r="G1527" s="26">
        <v>45387.785416666666</v>
      </c>
      <c r="H1527" s="26" t="s">
        <v>6057</v>
      </c>
      <c r="I1527" s="32" t="s">
        <v>6062</v>
      </c>
      <c r="J1527" s="15" t="s">
        <v>6063</v>
      </c>
    </row>
    <row r="1528" spans="1:10" ht="56.25">
      <c r="A1528" s="2">
        <v>1526</v>
      </c>
      <c r="B1528" s="2" t="s">
        <v>6021</v>
      </c>
      <c r="C1528" s="12" t="s">
        <v>1334</v>
      </c>
      <c r="D1528" s="6">
        <v>6</v>
      </c>
      <c r="E1528" s="82">
        <v>45393</v>
      </c>
      <c r="F1528" s="31" t="s">
        <v>6064</v>
      </c>
      <c r="G1528" s="26">
        <v>45363.538194444445</v>
      </c>
      <c r="H1528" s="26" t="s">
        <v>6065</v>
      </c>
      <c r="I1528" s="32" t="s">
        <v>6066</v>
      </c>
      <c r="J1528" s="15" t="s">
        <v>6067</v>
      </c>
    </row>
    <row r="1529" spans="1:10" ht="67.5">
      <c r="A1529" s="2">
        <v>1527</v>
      </c>
      <c r="B1529" s="2" t="s">
        <v>6021</v>
      </c>
      <c r="C1529" s="12" t="s">
        <v>1379</v>
      </c>
      <c r="D1529" s="6">
        <v>7</v>
      </c>
      <c r="E1529" s="82">
        <v>45393</v>
      </c>
      <c r="F1529" s="31" t="s">
        <v>1379</v>
      </c>
      <c r="G1529" s="26" t="s">
        <v>1665</v>
      </c>
      <c r="H1529" s="26" t="s">
        <v>1665</v>
      </c>
      <c r="I1529" s="32" t="s">
        <v>6068</v>
      </c>
      <c r="J1529" s="15" t="s">
        <v>6069</v>
      </c>
    </row>
    <row r="1530" spans="1:10" ht="45">
      <c r="A1530" s="2">
        <v>1528</v>
      </c>
      <c r="B1530" s="2" t="s">
        <v>6021</v>
      </c>
      <c r="C1530" s="12" t="s">
        <v>1379</v>
      </c>
      <c r="D1530" s="6">
        <v>8</v>
      </c>
      <c r="E1530" s="82">
        <v>45393</v>
      </c>
      <c r="F1530" s="31" t="s">
        <v>1379</v>
      </c>
      <c r="G1530" s="26" t="s">
        <v>1665</v>
      </c>
      <c r="H1530" s="26" t="s">
        <v>1665</v>
      </c>
      <c r="I1530" s="32" t="s">
        <v>6070</v>
      </c>
      <c r="J1530" s="15" t="s">
        <v>6071</v>
      </c>
    </row>
    <row r="1531" spans="1:10" ht="67.5">
      <c r="A1531" s="2">
        <v>1529</v>
      </c>
      <c r="B1531" s="2" t="s">
        <v>6021</v>
      </c>
      <c r="C1531" s="12" t="s">
        <v>1379</v>
      </c>
      <c r="D1531" s="6">
        <v>9</v>
      </c>
      <c r="E1531" s="82">
        <v>45393</v>
      </c>
      <c r="F1531" s="31" t="s">
        <v>1379</v>
      </c>
      <c r="G1531" s="26" t="s">
        <v>1665</v>
      </c>
      <c r="H1531" s="26" t="s">
        <v>1665</v>
      </c>
      <c r="I1531" s="32" t="s">
        <v>6072</v>
      </c>
      <c r="J1531" s="15" t="s">
        <v>6073</v>
      </c>
    </row>
    <row r="1532" spans="1:10" ht="45">
      <c r="A1532" s="2">
        <v>1530</v>
      </c>
      <c r="B1532" s="2" t="s">
        <v>6021</v>
      </c>
      <c r="C1532" s="31" t="s">
        <v>5844</v>
      </c>
      <c r="D1532" s="6">
        <v>10</v>
      </c>
      <c r="E1532" s="82">
        <v>45393</v>
      </c>
      <c r="F1532" s="31" t="s">
        <v>1132</v>
      </c>
      <c r="G1532" s="26" t="s">
        <v>1665</v>
      </c>
      <c r="H1532" s="26" t="s">
        <v>1665</v>
      </c>
      <c r="I1532" s="32" t="s">
        <v>6074</v>
      </c>
      <c r="J1532" s="15" t="s">
        <v>6075</v>
      </c>
    </row>
    <row r="1533" spans="1:10" ht="180">
      <c r="A1533" s="2">
        <v>1531</v>
      </c>
      <c r="B1533" s="2" t="s">
        <v>6021</v>
      </c>
      <c r="C1533" s="31" t="s">
        <v>5844</v>
      </c>
      <c r="D1533" s="6">
        <v>11</v>
      </c>
      <c r="E1533" s="82">
        <v>45393</v>
      </c>
      <c r="F1533" s="31" t="s">
        <v>1132</v>
      </c>
      <c r="G1533" s="26" t="s">
        <v>1665</v>
      </c>
      <c r="H1533" s="26" t="s">
        <v>1665</v>
      </c>
      <c r="I1533" s="32" t="s">
        <v>6076</v>
      </c>
      <c r="J1533" s="15" t="s">
        <v>6077</v>
      </c>
    </row>
    <row r="1534" spans="1:10" ht="33.75">
      <c r="A1534" s="2">
        <v>1532</v>
      </c>
      <c r="B1534" s="2" t="s">
        <v>6021</v>
      </c>
      <c r="C1534" s="31" t="s">
        <v>5844</v>
      </c>
      <c r="D1534" s="6">
        <v>12</v>
      </c>
      <c r="E1534" s="82">
        <v>45393</v>
      </c>
      <c r="F1534" s="31" t="s">
        <v>1132</v>
      </c>
      <c r="G1534" s="26" t="s">
        <v>1665</v>
      </c>
      <c r="H1534" s="26" t="s">
        <v>1665</v>
      </c>
      <c r="I1534" s="32" t="s">
        <v>6078</v>
      </c>
      <c r="J1534" s="12" t="s">
        <v>6079</v>
      </c>
    </row>
    <row r="1535" spans="1:10" ht="135">
      <c r="A1535" s="2">
        <v>1533</v>
      </c>
      <c r="B1535" s="2" t="s">
        <v>6021</v>
      </c>
      <c r="C1535" s="31" t="s">
        <v>5844</v>
      </c>
      <c r="D1535" s="6">
        <v>13</v>
      </c>
      <c r="E1535" s="82">
        <v>45393</v>
      </c>
      <c r="F1535" s="31" t="s">
        <v>1132</v>
      </c>
      <c r="G1535" s="26" t="s">
        <v>1665</v>
      </c>
      <c r="H1535" s="26" t="s">
        <v>1665</v>
      </c>
      <c r="I1535" s="32" t="s">
        <v>6080</v>
      </c>
      <c r="J1535" s="15" t="s">
        <v>6081</v>
      </c>
    </row>
    <row r="1536" spans="1:10" ht="157.5">
      <c r="A1536" s="2">
        <v>1534</v>
      </c>
      <c r="B1536" s="2" t="s">
        <v>6021</v>
      </c>
      <c r="C1536" s="31" t="s">
        <v>5844</v>
      </c>
      <c r="D1536" s="6">
        <v>14</v>
      </c>
      <c r="E1536" s="82">
        <v>45393</v>
      </c>
      <c r="F1536" s="31" t="s">
        <v>1132</v>
      </c>
      <c r="G1536" s="26">
        <v>45371.895833333336</v>
      </c>
      <c r="H1536" s="26" t="s">
        <v>6082</v>
      </c>
      <c r="I1536" s="32" t="s">
        <v>6083</v>
      </c>
      <c r="J1536" s="15" t="s">
        <v>6084</v>
      </c>
    </row>
    <row r="1537" spans="1:10" ht="56.25">
      <c r="A1537" s="2">
        <v>1535</v>
      </c>
      <c r="B1537" s="2" t="s">
        <v>6021</v>
      </c>
      <c r="C1537" s="31" t="s">
        <v>1334</v>
      </c>
      <c r="D1537" s="6">
        <v>1</v>
      </c>
      <c r="E1537" s="82">
        <v>45400</v>
      </c>
      <c r="F1537" s="31" t="s">
        <v>2442</v>
      </c>
      <c r="G1537" s="26">
        <v>45392.029166666667</v>
      </c>
      <c r="H1537" s="26" t="s">
        <v>6085</v>
      </c>
      <c r="I1537" s="15" t="s">
        <v>6086</v>
      </c>
      <c r="J1537" s="15" t="s">
        <v>6087</v>
      </c>
    </row>
    <row r="1538" spans="1:10" ht="102.75" customHeight="1">
      <c r="A1538" s="2">
        <v>1536</v>
      </c>
      <c r="B1538" s="2" t="s">
        <v>6021</v>
      </c>
      <c r="C1538" s="12" t="s">
        <v>1334</v>
      </c>
      <c r="D1538" s="6">
        <v>2</v>
      </c>
      <c r="E1538" s="82">
        <v>45400</v>
      </c>
      <c r="F1538" s="31" t="s">
        <v>6053</v>
      </c>
      <c r="G1538" s="26">
        <v>45394.114583333336</v>
      </c>
      <c r="H1538" s="26" t="s">
        <v>6088</v>
      </c>
      <c r="I1538" s="15" t="s">
        <v>6089</v>
      </c>
      <c r="J1538" s="31" t="s">
        <v>6193</v>
      </c>
    </row>
    <row r="1539" spans="1:10" ht="78.75">
      <c r="A1539" s="2">
        <v>1537</v>
      </c>
      <c r="B1539" s="2" t="s">
        <v>6021</v>
      </c>
      <c r="C1539" s="31" t="s">
        <v>1360</v>
      </c>
      <c r="D1539" s="6">
        <v>3</v>
      </c>
      <c r="E1539" s="82">
        <v>45400</v>
      </c>
      <c r="F1539" s="31" t="s">
        <v>1360</v>
      </c>
      <c r="G1539" s="26">
        <v>45391.59097222222</v>
      </c>
      <c r="H1539" s="26" t="s">
        <v>6090</v>
      </c>
      <c r="I1539" s="32" t="s">
        <v>6091</v>
      </c>
      <c r="J1539" s="15" t="s">
        <v>6092</v>
      </c>
    </row>
    <row r="1540" spans="1:10" ht="33.75">
      <c r="A1540" s="2">
        <v>1538</v>
      </c>
      <c r="B1540" s="2" t="s">
        <v>6021</v>
      </c>
      <c r="C1540" s="31" t="s">
        <v>5844</v>
      </c>
      <c r="D1540" s="6">
        <v>4</v>
      </c>
      <c r="E1540" s="82">
        <v>45400</v>
      </c>
      <c r="F1540" s="31" t="s">
        <v>1132</v>
      </c>
      <c r="G1540" s="26">
        <v>45393.737500000003</v>
      </c>
      <c r="H1540" s="26" t="s">
        <v>6093</v>
      </c>
      <c r="I1540" s="32" t="s">
        <v>6094</v>
      </c>
      <c r="J1540" s="15" t="s">
        <v>6095</v>
      </c>
    </row>
    <row r="1541" spans="1:10" ht="56.25">
      <c r="A1541" s="2">
        <v>1539</v>
      </c>
      <c r="B1541" s="2" t="s">
        <v>6021</v>
      </c>
      <c r="C1541" s="31" t="s">
        <v>5844</v>
      </c>
      <c r="D1541" s="6">
        <v>5</v>
      </c>
      <c r="E1541" s="82">
        <v>45400</v>
      </c>
      <c r="F1541" s="31" t="s">
        <v>1132</v>
      </c>
      <c r="G1541" s="26">
        <v>45393.859027777777</v>
      </c>
      <c r="H1541" s="26" t="s">
        <v>6096</v>
      </c>
      <c r="I1541" s="32" t="s">
        <v>6097</v>
      </c>
      <c r="J1541" s="15" t="s">
        <v>6098</v>
      </c>
    </row>
    <row r="1542" spans="1:10" ht="33.75">
      <c r="A1542" s="2">
        <v>1540</v>
      </c>
      <c r="B1542" s="2" t="s">
        <v>6021</v>
      </c>
      <c r="C1542" s="12" t="s">
        <v>1334</v>
      </c>
      <c r="D1542" s="6">
        <v>1</v>
      </c>
      <c r="E1542" s="82">
        <v>45407</v>
      </c>
      <c r="F1542" s="31" t="s">
        <v>6053</v>
      </c>
      <c r="G1542" s="26">
        <v>45399.412499999999</v>
      </c>
      <c r="H1542" s="26" t="s">
        <v>6099</v>
      </c>
      <c r="I1542" s="15" t="s">
        <v>6100</v>
      </c>
      <c r="J1542" s="31" t="s">
        <v>6101</v>
      </c>
    </row>
    <row r="1543" spans="1:10" ht="326.25" customHeight="1">
      <c r="A1543" s="2">
        <v>1541</v>
      </c>
      <c r="B1543" s="2" t="s">
        <v>6021</v>
      </c>
      <c r="C1543" s="12" t="s">
        <v>1334</v>
      </c>
      <c r="D1543" s="6">
        <v>2</v>
      </c>
      <c r="E1543" s="82">
        <v>45407</v>
      </c>
      <c r="F1543" s="31" t="s">
        <v>6053</v>
      </c>
      <c r="G1543" s="26">
        <v>45404.386805555558</v>
      </c>
      <c r="H1543" s="26" t="s">
        <v>6102</v>
      </c>
      <c r="I1543" s="15" t="s">
        <v>6103</v>
      </c>
      <c r="J1543" s="15" t="s">
        <v>6192</v>
      </c>
    </row>
    <row r="1544" spans="1:10" ht="101.25">
      <c r="A1544" s="2">
        <v>1542</v>
      </c>
      <c r="B1544" s="2" t="s">
        <v>6021</v>
      </c>
      <c r="C1544" s="12" t="s">
        <v>1334</v>
      </c>
      <c r="D1544" s="6">
        <v>3</v>
      </c>
      <c r="E1544" s="82">
        <v>45407</v>
      </c>
      <c r="F1544" s="31" t="s">
        <v>6053</v>
      </c>
      <c r="G1544" s="26">
        <v>45399.777777777781</v>
      </c>
      <c r="H1544" s="26" t="s">
        <v>6104</v>
      </c>
      <c r="I1544" s="15" t="s">
        <v>6105</v>
      </c>
      <c r="J1544" s="31" t="s">
        <v>6106</v>
      </c>
    </row>
    <row r="1545" spans="1:10" ht="45">
      <c r="A1545" s="2">
        <v>1543</v>
      </c>
      <c r="B1545" s="2" t="s">
        <v>6021</v>
      </c>
      <c r="C1545" s="12" t="s">
        <v>1334</v>
      </c>
      <c r="D1545" s="6">
        <v>4</v>
      </c>
      <c r="E1545" s="82">
        <v>45407</v>
      </c>
      <c r="F1545" s="31" t="s">
        <v>6053</v>
      </c>
      <c r="G1545" s="26">
        <v>45399.777777777781</v>
      </c>
      <c r="H1545" s="26" t="s">
        <v>6104</v>
      </c>
      <c r="I1545" s="15" t="s">
        <v>6107</v>
      </c>
      <c r="J1545" s="15" t="s">
        <v>6108</v>
      </c>
    </row>
    <row r="1546" spans="1:10" ht="180">
      <c r="A1546" s="2">
        <v>1544</v>
      </c>
      <c r="B1546" s="2" t="s">
        <v>6021</v>
      </c>
      <c r="C1546" s="12" t="s">
        <v>1334</v>
      </c>
      <c r="D1546" s="6">
        <v>5</v>
      </c>
      <c r="E1546" s="82">
        <v>45407</v>
      </c>
      <c r="F1546" s="31" t="s">
        <v>6053</v>
      </c>
      <c r="G1546" s="26" t="s">
        <v>6109</v>
      </c>
      <c r="H1546" s="26" t="s">
        <v>6110</v>
      </c>
      <c r="I1546" s="15" t="s">
        <v>6111</v>
      </c>
      <c r="J1546" s="15" t="s">
        <v>6112</v>
      </c>
    </row>
    <row r="1547" spans="1:10" ht="78.75">
      <c r="A1547" s="2">
        <v>1545</v>
      </c>
      <c r="B1547" s="2" t="s">
        <v>6021</v>
      </c>
      <c r="C1547" s="12" t="s">
        <v>1379</v>
      </c>
      <c r="D1547" s="6">
        <v>6</v>
      </c>
      <c r="E1547" s="82">
        <v>45407</v>
      </c>
      <c r="F1547" s="31" t="s">
        <v>1379</v>
      </c>
      <c r="G1547" s="26">
        <v>45398.48541666667</v>
      </c>
      <c r="H1547" s="26" t="s">
        <v>6113</v>
      </c>
      <c r="I1547" s="15" t="s">
        <v>6114</v>
      </c>
      <c r="J1547" s="31" t="s">
        <v>6115</v>
      </c>
    </row>
    <row r="1548" spans="1:10" ht="45">
      <c r="A1548" s="2">
        <v>1546</v>
      </c>
      <c r="B1548" s="2" t="s">
        <v>6021</v>
      </c>
      <c r="C1548" s="31" t="s">
        <v>1360</v>
      </c>
      <c r="D1548" s="6">
        <v>7</v>
      </c>
      <c r="E1548" s="82">
        <v>45407</v>
      </c>
      <c r="F1548" s="31" t="s">
        <v>1360</v>
      </c>
      <c r="G1548" s="26">
        <v>45401.668749999997</v>
      </c>
      <c r="H1548" s="26" t="s">
        <v>6116</v>
      </c>
      <c r="I1548" s="32" t="s">
        <v>6117</v>
      </c>
      <c r="J1548" s="15" t="s">
        <v>6118</v>
      </c>
    </row>
    <row r="1549" spans="1:10" ht="90">
      <c r="A1549" s="2">
        <v>1547</v>
      </c>
      <c r="B1549" s="2" t="s">
        <v>6021</v>
      </c>
      <c r="C1549" s="12" t="s">
        <v>1135</v>
      </c>
      <c r="D1549" s="6">
        <v>8</v>
      </c>
      <c r="E1549" s="82">
        <v>45407</v>
      </c>
      <c r="F1549" s="31" t="s">
        <v>1135</v>
      </c>
      <c r="G1549" s="26">
        <v>45392.029166666667</v>
      </c>
      <c r="H1549" s="26" t="s">
        <v>6119</v>
      </c>
      <c r="I1549" s="32" t="s">
        <v>6120</v>
      </c>
      <c r="J1549" s="15" t="s">
        <v>6121</v>
      </c>
    </row>
    <row r="1550" spans="1:10" ht="123.75">
      <c r="A1550" s="2">
        <v>1548</v>
      </c>
      <c r="B1550" s="2" t="s">
        <v>6021</v>
      </c>
      <c r="C1550" s="12" t="s">
        <v>1135</v>
      </c>
      <c r="D1550" s="6">
        <v>9</v>
      </c>
      <c r="E1550" s="82">
        <v>45407</v>
      </c>
      <c r="F1550" s="31" t="s">
        <v>1135</v>
      </c>
      <c r="G1550" s="26">
        <v>45398.436111111114</v>
      </c>
      <c r="H1550" s="26" t="s">
        <v>6122</v>
      </c>
      <c r="I1550" s="32" t="s">
        <v>6123</v>
      </c>
      <c r="J1550" s="15" t="s">
        <v>6121</v>
      </c>
    </row>
    <row r="1551" spans="1:10" ht="45">
      <c r="A1551" s="2">
        <v>1549</v>
      </c>
      <c r="B1551" s="2" t="s">
        <v>6021</v>
      </c>
      <c r="C1551" s="12" t="s">
        <v>1334</v>
      </c>
      <c r="D1551" s="6">
        <v>1</v>
      </c>
      <c r="E1551" s="82">
        <v>45414</v>
      </c>
      <c r="F1551" s="31" t="s">
        <v>6053</v>
      </c>
      <c r="G1551" s="26" t="s">
        <v>1665</v>
      </c>
      <c r="H1551" s="26" t="s">
        <v>6124</v>
      </c>
      <c r="I1551" s="15" t="s">
        <v>6125</v>
      </c>
      <c r="J1551" s="31" t="s">
        <v>6126</v>
      </c>
    </row>
    <row r="1552" spans="1:10" ht="114" customHeight="1">
      <c r="A1552" s="2">
        <v>1550</v>
      </c>
      <c r="B1552" s="2" t="s">
        <v>6021</v>
      </c>
      <c r="C1552" s="12" t="s">
        <v>1334</v>
      </c>
      <c r="D1552" s="6">
        <v>2</v>
      </c>
      <c r="E1552" s="82">
        <v>45414</v>
      </c>
      <c r="F1552" s="31" t="s">
        <v>6053</v>
      </c>
      <c r="G1552" s="26" t="s">
        <v>1665</v>
      </c>
      <c r="H1552" s="26" t="s">
        <v>6124</v>
      </c>
      <c r="I1552" s="15" t="s">
        <v>6127</v>
      </c>
      <c r="J1552" s="31" t="s">
        <v>6191</v>
      </c>
    </row>
    <row r="1553" spans="1:10" ht="22.5">
      <c r="A1553" s="2">
        <v>1551</v>
      </c>
      <c r="B1553" s="2" t="s">
        <v>6021</v>
      </c>
      <c r="C1553" s="12" t="s">
        <v>1334</v>
      </c>
      <c r="D1553" s="6">
        <v>3</v>
      </c>
      <c r="E1553" s="82">
        <v>45414</v>
      </c>
      <c r="F1553" s="31" t="s">
        <v>6053</v>
      </c>
      <c r="G1553" s="26">
        <v>45407.477777777778</v>
      </c>
      <c r="H1553" s="26" t="s">
        <v>6128</v>
      </c>
      <c r="I1553" s="15" t="s">
        <v>6129</v>
      </c>
      <c r="J1553" s="31" t="s">
        <v>6130</v>
      </c>
    </row>
    <row r="1554" spans="1:10" ht="45">
      <c r="A1554" s="2">
        <v>1552</v>
      </c>
      <c r="B1554" s="2" t="s">
        <v>6021</v>
      </c>
      <c r="C1554" s="12" t="s">
        <v>1334</v>
      </c>
      <c r="D1554" s="6">
        <v>4</v>
      </c>
      <c r="E1554" s="82">
        <v>45414</v>
      </c>
      <c r="F1554" s="31" t="s">
        <v>6053</v>
      </c>
      <c r="G1554" s="26">
        <v>45399.777777777781</v>
      </c>
      <c r="H1554" s="26" t="s">
        <v>6104</v>
      </c>
      <c r="I1554" s="15" t="s">
        <v>6131</v>
      </c>
      <c r="J1554" s="31" t="s">
        <v>6132</v>
      </c>
    </row>
    <row r="1555" spans="1:10" ht="90">
      <c r="A1555" s="2">
        <v>1553</v>
      </c>
      <c r="B1555" s="2" t="s">
        <v>6021</v>
      </c>
      <c r="C1555" s="12" t="s">
        <v>1334</v>
      </c>
      <c r="D1555" s="6">
        <v>5</v>
      </c>
      <c r="E1555" s="82">
        <v>45414</v>
      </c>
      <c r="F1555" s="31" t="s">
        <v>6053</v>
      </c>
      <c r="G1555" s="26">
        <v>45411.542361111111</v>
      </c>
      <c r="H1555" s="26" t="s">
        <v>6133</v>
      </c>
      <c r="I1555" s="15" t="s">
        <v>6134</v>
      </c>
      <c r="J1555" s="31" t="s">
        <v>6135</v>
      </c>
    </row>
    <row r="1556" spans="1:10" ht="33.75">
      <c r="A1556" s="2">
        <v>1554</v>
      </c>
      <c r="B1556" s="2" t="s">
        <v>6021</v>
      </c>
      <c r="C1556" s="12" t="s">
        <v>1334</v>
      </c>
      <c r="D1556" s="6">
        <v>6</v>
      </c>
      <c r="E1556" s="82">
        <v>45414</v>
      </c>
      <c r="F1556" s="31" t="s">
        <v>6053</v>
      </c>
      <c r="G1556" s="26">
        <v>45411.542361111111</v>
      </c>
      <c r="H1556" s="26" t="s">
        <v>6133</v>
      </c>
      <c r="I1556" s="15" t="s">
        <v>6136</v>
      </c>
      <c r="J1556" s="31" t="s">
        <v>6137</v>
      </c>
    </row>
    <row r="1557" spans="1:10" ht="90">
      <c r="A1557" s="2">
        <v>1555</v>
      </c>
      <c r="B1557" s="2" t="s">
        <v>6021</v>
      </c>
      <c r="C1557" s="12" t="s">
        <v>1135</v>
      </c>
      <c r="D1557" s="6">
        <v>7</v>
      </c>
      <c r="E1557" s="82">
        <v>45414</v>
      </c>
      <c r="F1557" s="31" t="s">
        <v>1135</v>
      </c>
      <c r="G1557" s="26" t="s">
        <v>1665</v>
      </c>
      <c r="H1557" s="26" t="s">
        <v>6124</v>
      </c>
      <c r="I1557" s="32" t="s">
        <v>6138</v>
      </c>
      <c r="J1557" s="31" t="s">
        <v>6139</v>
      </c>
    </row>
    <row r="1558" spans="1:10" ht="191.25">
      <c r="A1558" s="2">
        <v>1556</v>
      </c>
      <c r="B1558" s="2" t="s">
        <v>6021</v>
      </c>
      <c r="C1558" s="12" t="s">
        <v>1379</v>
      </c>
      <c r="D1558" s="6">
        <v>8</v>
      </c>
      <c r="E1558" s="82">
        <v>45414</v>
      </c>
      <c r="F1558" s="31" t="s">
        <v>1379</v>
      </c>
      <c r="G1558" s="26" t="s">
        <v>6140</v>
      </c>
      <c r="H1558" s="26" t="s">
        <v>1379</v>
      </c>
      <c r="I1558" s="32" t="s">
        <v>6141</v>
      </c>
      <c r="J1558" s="15" t="s">
        <v>6142</v>
      </c>
    </row>
    <row r="1559" spans="1:10" ht="101.25">
      <c r="A1559" s="2">
        <v>1557</v>
      </c>
      <c r="B1559" s="2" t="s">
        <v>6021</v>
      </c>
      <c r="C1559" s="12" t="s">
        <v>1379</v>
      </c>
      <c r="D1559" s="6">
        <v>9</v>
      </c>
      <c r="E1559" s="82">
        <v>45414</v>
      </c>
      <c r="F1559" s="31" t="s">
        <v>1379</v>
      </c>
      <c r="G1559" s="26" t="s">
        <v>6143</v>
      </c>
      <c r="H1559" s="26" t="s">
        <v>1379</v>
      </c>
      <c r="I1559" s="32" t="s">
        <v>6144</v>
      </c>
      <c r="J1559" s="31" t="s">
        <v>6145</v>
      </c>
    </row>
    <row r="1560" spans="1:10" ht="33.75">
      <c r="A1560" s="2">
        <v>1558</v>
      </c>
      <c r="B1560" s="2" t="s">
        <v>6021</v>
      </c>
      <c r="C1560" s="31" t="s">
        <v>5844</v>
      </c>
      <c r="D1560" s="6">
        <v>10</v>
      </c>
      <c r="E1560" s="82">
        <v>45414</v>
      </c>
      <c r="F1560" s="31" t="s">
        <v>6146</v>
      </c>
      <c r="G1560" s="26">
        <v>45411.429861111108</v>
      </c>
      <c r="H1560" s="26" t="s">
        <v>6147</v>
      </c>
      <c r="I1560" s="32" t="s">
        <v>6148</v>
      </c>
      <c r="J1560" s="15" t="s">
        <v>6149</v>
      </c>
    </row>
    <row r="1561" spans="1:10" ht="67.5">
      <c r="A1561" s="2">
        <v>1559</v>
      </c>
      <c r="B1561" s="2" t="s">
        <v>6021</v>
      </c>
      <c r="C1561" s="31" t="s">
        <v>5844</v>
      </c>
      <c r="D1561" s="6">
        <v>11</v>
      </c>
      <c r="E1561" s="82">
        <v>45414</v>
      </c>
      <c r="F1561" s="31" t="s">
        <v>6146</v>
      </c>
      <c r="G1561" s="26">
        <v>45411.700694444444</v>
      </c>
      <c r="H1561" s="26" t="s">
        <v>6150</v>
      </c>
      <c r="I1561" s="32" t="s">
        <v>6151</v>
      </c>
      <c r="J1561" s="15" t="s">
        <v>6152</v>
      </c>
    </row>
    <row r="1562" spans="1:10" ht="56.25">
      <c r="A1562" s="2">
        <v>1560</v>
      </c>
      <c r="B1562" s="2" t="s">
        <v>6021</v>
      </c>
      <c r="C1562" s="31" t="s">
        <v>1334</v>
      </c>
      <c r="D1562" s="6">
        <v>1</v>
      </c>
      <c r="E1562" s="82">
        <v>45421</v>
      </c>
      <c r="F1562" s="31" t="s">
        <v>5641</v>
      </c>
      <c r="G1562" s="78">
        <v>45411.542361111111</v>
      </c>
      <c r="H1562" s="78" t="s">
        <v>6133</v>
      </c>
      <c r="I1562" s="79" t="s">
        <v>6153</v>
      </c>
      <c r="J1562" s="31" t="s">
        <v>6154</v>
      </c>
    </row>
    <row r="1563" spans="1:10" ht="123.75">
      <c r="A1563" s="2">
        <v>1561</v>
      </c>
      <c r="B1563" s="2" t="s">
        <v>6021</v>
      </c>
      <c r="C1563" s="12" t="s">
        <v>1334</v>
      </c>
      <c r="D1563" s="6">
        <v>2</v>
      </c>
      <c r="E1563" s="82">
        <v>45421</v>
      </c>
      <c r="F1563" s="31" t="s">
        <v>5641</v>
      </c>
      <c r="G1563" s="78">
        <v>45411.542361111111</v>
      </c>
      <c r="H1563" s="78" t="s">
        <v>6133</v>
      </c>
      <c r="I1563" s="79" t="s">
        <v>6155</v>
      </c>
      <c r="J1563" s="31" t="s">
        <v>6156</v>
      </c>
    </row>
    <row r="1564" spans="1:10" ht="213.75">
      <c r="A1564" s="2">
        <v>1562</v>
      </c>
      <c r="B1564" s="2" t="s">
        <v>6021</v>
      </c>
      <c r="C1564" s="12" t="s">
        <v>1135</v>
      </c>
      <c r="D1564" s="6">
        <v>3</v>
      </c>
      <c r="E1564" s="82">
        <v>45421</v>
      </c>
      <c r="F1564" s="31" t="s">
        <v>1135</v>
      </c>
      <c r="G1564" s="26">
        <v>45392.029166666667</v>
      </c>
      <c r="H1564" s="26" t="s">
        <v>6119</v>
      </c>
      <c r="I1564" s="15" t="s">
        <v>6157</v>
      </c>
      <c r="J1564" s="31" t="s">
        <v>6158</v>
      </c>
    </row>
    <row r="1565" spans="1:10" ht="101.25">
      <c r="A1565" s="2">
        <v>1563</v>
      </c>
      <c r="B1565" s="2" t="s">
        <v>6021</v>
      </c>
      <c r="C1565" s="12" t="s">
        <v>1379</v>
      </c>
      <c r="D1565" s="6">
        <v>4</v>
      </c>
      <c r="E1565" s="82">
        <v>45421</v>
      </c>
      <c r="F1565" s="31" t="s">
        <v>1379</v>
      </c>
      <c r="G1565" s="26">
        <v>45412.85</v>
      </c>
      <c r="H1565" s="26" t="s">
        <v>6159</v>
      </c>
      <c r="I1565" s="15" t="s">
        <v>6160</v>
      </c>
      <c r="J1565" s="31" t="s">
        <v>6161</v>
      </c>
    </row>
    <row r="1566" spans="1:10" ht="101.25">
      <c r="A1566" s="2">
        <v>1564</v>
      </c>
      <c r="B1566" s="2" t="s">
        <v>6021</v>
      </c>
      <c r="C1566" s="12" t="s">
        <v>1379</v>
      </c>
      <c r="D1566" s="6">
        <v>5</v>
      </c>
      <c r="E1566" s="82">
        <v>45421</v>
      </c>
      <c r="F1566" s="31" t="s">
        <v>1379</v>
      </c>
      <c r="G1566" s="26">
        <v>45416.57708333333</v>
      </c>
      <c r="H1566" s="26" t="s">
        <v>6159</v>
      </c>
      <c r="I1566" s="15" t="s">
        <v>6162</v>
      </c>
      <c r="J1566" s="31" t="s">
        <v>6163</v>
      </c>
    </row>
    <row r="1567" spans="1:10" ht="67.5">
      <c r="A1567" s="2">
        <v>1565</v>
      </c>
      <c r="B1567" s="2" t="s">
        <v>6021</v>
      </c>
      <c r="C1567" s="12" t="s">
        <v>1135</v>
      </c>
      <c r="D1567" s="6">
        <v>1</v>
      </c>
      <c r="E1567" s="82">
        <v>45428</v>
      </c>
      <c r="F1567" s="31" t="s">
        <v>1135</v>
      </c>
      <c r="G1567" s="78">
        <v>45420.509027777778</v>
      </c>
      <c r="H1567" s="78" t="s">
        <v>6164</v>
      </c>
      <c r="I1567" s="79" t="s">
        <v>6165</v>
      </c>
      <c r="J1567" s="31" t="s">
        <v>6166</v>
      </c>
    </row>
    <row r="1568" spans="1:10" ht="67.5">
      <c r="A1568" s="2">
        <v>1566</v>
      </c>
      <c r="B1568" s="2" t="s">
        <v>6021</v>
      </c>
      <c r="C1568" s="31" t="s">
        <v>1232</v>
      </c>
      <c r="D1568" s="6">
        <v>2</v>
      </c>
      <c r="E1568" s="82">
        <v>45428</v>
      </c>
      <c r="F1568" s="31" t="s">
        <v>1232</v>
      </c>
      <c r="G1568" s="78">
        <v>45419.993750000001</v>
      </c>
      <c r="H1568" s="78" t="s">
        <v>6167</v>
      </c>
      <c r="I1568" s="31" t="s">
        <v>6168</v>
      </c>
      <c r="J1568" s="31" t="s">
        <v>6169</v>
      </c>
    </row>
    <row r="1569" spans="1:10" ht="168.75">
      <c r="A1569" s="2">
        <v>1567</v>
      </c>
      <c r="B1569" s="2" t="s">
        <v>6021</v>
      </c>
      <c r="C1569" s="12" t="s">
        <v>1379</v>
      </c>
      <c r="D1569" s="6">
        <v>3</v>
      </c>
      <c r="E1569" s="82">
        <v>45428</v>
      </c>
      <c r="F1569" s="31" t="s">
        <v>1379</v>
      </c>
      <c r="G1569" s="78">
        <v>45426.749305555553</v>
      </c>
      <c r="H1569" s="78" t="s">
        <v>6170</v>
      </c>
      <c r="I1569" s="31" t="s">
        <v>6171</v>
      </c>
      <c r="J1569" s="31" t="s">
        <v>6172</v>
      </c>
    </row>
    <row r="1570" spans="1:10" ht="90">
      <c r="A1570" s="2">
        <v>1568</v>
      </c>
      <c r="B1570" s="2" t="s">
        <v>6021</v>
      </c>
      <c r="C1570" s="12" t="s">
        <v>1886</v>
      </c>
      <c r="D1570" s="6">
        <v>1</v>
      </c>
      <c r="E1570" s="82">
        <v>45435</v>
      </c>
      <c r="F1570" s="31" t="s">
        <v>1886</v>
      </c>
      <c r="G1570" s="78">
        <v>45432.703472222223</v>
      </c>
      <c r="H1570" s="31" t="s">
        <v>6173</v>
      </c>
      <c r="I1570" s="31" t="s">
        <v>6174</v>
      </c>
      <c r="J1570" s="31" t="s">
        <v>6175</v>
      </c>
    </row>
    <row r="1571" spans="1:10" ht="56.25">
      <c r="A1571" s="2">
        <v>1569</v>
      </c>
      <c r="B1571" s="2" t="s">
        <v>6021</v>
      </c>
      <c r="C1571" s="31" t="s">
        <v>2372</v>
      </c>
      <c r="D1571" s="6">
        <v>2</v>
      </c>
      <c r="E1571" s="82">
        <v>45435</v>
      </c>
      <c r="F1571" s="31" t="s">
        <v>2372</v>
      </c>
      <c r="G1571" s="78">
        <v>45432.703472222223</v>
      </c>
      <c r="H1571" s="31" t="s">
        <v>6173</v>
      </c>
      <c r="I1571" s="31" t="s">
        <v>6176</v>
      </c>
      <c r="J1571" s="31" t="s">
        <v>6177</v>
      </c>
    </row>
    <row r="1572" spans="1:10" ht="168.75">
      <c r="A1572" s="2">
        <v>1570</v>
      </c>
      <c r="B1572" s="2" t="s">
        <v>6021</v>
      </c>
      <c r="C1572" s="12" t="s">
        <v>1379</v>
      </c>
      <c r="D1572" s="6">
        <v>3</v>
      </c>
      <c r="E1572" s="82">
        <v>45435</v>
      </c>
      <c r="F1572" s="31" t="s">
        <v>1379</v>
      </c>
      <c r="G1572" s="78" t="s">
        <v>1665</v>
      </c>
      <c r="H1572" s="78" t="s">
        <v>1665</v>
      </c>
      <c r="I1572" s="31" t="s">
        <v>6178</v>
      </c>
      <c r="J1572" s="31" t="s">
        <v>6179</v>
      </c>
    </row>
    <row r="1573" spans="1:10" ht="67.5">
      <c r="A1573" s="2">
        <v>1571</v>
      </c>
      <c r="B1573" s="2" t="s">
        <v>6021</v>
      </c>
      <c r="C1573" s="12" t="s">
        <v>1379</v>
      </c>
      <c r="D1573" s="6">
        <v>4</v>
      </c>
      <c r="E1573" s="82">
        <v>45435</v>
      </c>
      <c r="F1573" s="31" t="s">
        <v>1379</v>
      </c>
      <c r="G1573" s="78" t="s">
        <v>1665</v>
      </c>
      <c r="H1573" s="78" t="s">
        <v>1665</v>
      </c>
      <c r="I1573" s="31" t="s">
        <v>6180</v>
      </c>
      <c r="J1573" s="31" t="s">
        <v>6181</v>
      </c>
    </row>
    <row r="1574" spans="1:10" ht="45">
      <c r="A1574" s="2">
        <v>1572</v>
      </c>
      <c r="B1574" s="2" t="s">
        <v>6021</v>
      </c>
      <c r="C1574" s="12" t="s">
        <v>1140</v>
      </c>
      <c r="D1574" s="6">
        <v>5</v>
      </c>
      <c r="E1574" s="82">
        <v>45435</v>
      </c>
      <c r="F1574" s="31" t="s">
        <v>1649</v>
      </c>
      <c r="G1574" s="78">
        <v>45430.71597222222</v>
      </c>
      <c r="H1574" s="31" t="s">
        <v>6182</v>
      </c>
      <c r="I1574" s="31" t="s">
        <v>6183</v>
      </c>
      <c r="J1574" s="31" t="s">
        <v>6184</v>
      </c>
    </row>
    <row r="1575" spans="1:10" ht="56.25">
      <c r="A1575" s="2">
        <v>1573</v>
      </c>
      <c r="B1575" s="2" t="s">
        <v>6021</v>
      </c>
      <c r="C1575" s="12" t="s">
        <v>1379</v>
      </c>
      <c r="D1575" s="6">
        <v>1</v>
      </c>
      <c r="E1575" s="82">
        <v>45442</v>
      </c>
      <c r="F1575" s="31" t="s">
        <v>1379</v>
      </c>
      <c r="G1575" s="78">
        <v>45429.518750000003</v>
      </c>
      <c r="H1575" s="31" t="s">
        <v>6185</v>
      </c>
      <c r="I1575" s="31" t="s">
        <v>6186</v>
      </c>
      <c r="J1575" s="31" t="s">
        <v>6187</v>
      </c>
    </row>
    <row r="1576" spans="1:10" ht="78.75">
      <c r="A1576" s="2">
        <v>1574</v>
      </c>
      <c r="B1576" s="2" t="s">
        <v>6021</v>
      </c>
      <c r="C1576" s="12" t="s">
        <v>1379</v>
      </c>
      <c r="D1576" s="6">
        <v>2</v>
      </c>
      <c r="E1576" s="82">
        <v>45442</v>
      </c>
      <c r="F1576" s="31" t="s">
        <v>1379</v>
      </c>
      <c r="G1576" s="78">
        <v>45439.499305555553</v>
      </c>
      <c r="H1576" s="31" t="s">
        <v>6188</v>
      </c>
      <c r="I1576" s="31" t="s">
        <v>6189</v>
      </c>
      <c r="J1576" s="31" t="s">
        <v>6190</v>
      </c>
    </row>
    <row r="1577" spans="1:10" ht="45">
      <c r="A1577" s="6">
        <v>1575</v>
      </c>
      <c r="B1577" s="6" t="s">
        <v>6201</v>
      </c>
      <c r="C1577" s="12" t="s">
        <v>1217</v>
      </c>
      <c r="D1577" s="2">
        <v>1</v>
      </c>
      <c r="E1577" s="49">
        <v>45708</v>
      </c>
      <c r="F1577" s="31" t="s">
        <v>2266</v>
      </c>
      <c r="G1577" s="16" t="s">
        <v>1665</v>
      </c>
      <c r="H1577" s="26" t="s">
        <v>1665</v>
      </c>
      <c r="I1577" s="47" t="s">
        <v>6202</v>
      </c>
      <c r="J1577" s="47" t="s">
        <v>6203</v>
      </c>
    </row>
    <row r="1578" spans="1:10" ht="45">
      <c r="A1578" s="6">
        <v>1576</v>
      </c>
      <c r="B1578" s="6" t="s">
        <v>6201</v>
      </c>
      <c r="C1578" s="31" t="s">
        <v>1135</v>
      </c>
      <c r="D1578" s="2">
        <v>2</v>
      </c>
      <c r="E1578" s="49">
        <v>45708</v>
      </c>
      <c r="F1578" s="31" t="s">
        <v>1135</v>
      </c>
      <c r="G1578" s="16" t="s">
        <v>1665</v>
      </c>
      <c r="H1578" s="26" t="s">
        <v>1665</v>
      </c>
      <c r="I1578" s="47" t="s">
        <v>6204</v>
      </c>
      <c r="J1578" s="47" t="s">
        <v>6205</v>
      </c>
    </row>
    <row r="1579" spans="1:10" ht="213.75">
      <c r="A1579" s="6">
        <v>1577</v>
      </c>
      <c r="B1579" s="6" t="s">
        <v>6201</v>
      </c>
      <c r="C1579" s="31" t="s">
        <v>1135</v>
      </c>
      <c r="D1579" s="2">
        <v>3</v>
      </c>
      <c r="E1579" s="49">
        <v>45708</v>
      </c>
      <c r="F1579" s="31" t="s">
        <v>1135</v>
      </c>
      <c r="G1579" s="16" t="s">
        <v>1665</v>
      </c>
      <c r="H1579" s="26" t="s">
        <v>1665</v>
      </c>
      <c r="I1579" s="47" t="s">
        <v>6206</v>
      </c>
      <c r="J1579" s="47" t="s">
        <v>6207</v>
      </c>
    </row>
    <row r="1580" spans="1:10" ht="78.75">
      <c r="A1580" s="6">
        <v>1578</v>
      </c>
      <c r="B1580" s="6" t="s">
        <v>6201</v>
      </c>
      <c r="C1580" s="31" t="s">
        <v>1232</v>
      </c>
      <c r="D1580" s="2">
        <v>4</v>
      </c>
      <c r="E1580" s="49">
        <v>45708</v>
      </c>
      <c r="F1580" s="31" t="s">
        <v>1232</v>
      </c>
      <c r="G1580" s="16" t="s">
        <v>1665</v>
      </c>
      <c r="H1580" s="26" t="s">
        <v>1665</v>
      </c>
      <c r="I1580" s="47" t="s">
        <v>6208</v>
      </c>
      <c r="J1580" s="47" t="s">
        <v>6209</v>
      </c>
    </row>
    <row r="1581" spans="1:10" ht="90">
      <c r="A1581" s="6">
        <v>1579</v>
      </c>
      <c r="B1581" s="6" t="s">
        <v>6201</v>
      </c>
      <c r="C1581" s="31" t="s">
        <v>1158</v>
      </c>
      <c r="D1581" s="2">
        <v>5</v>
      </c>
      <c r="E1581" s="49">
        <v>45708</v>
      </c>
      <c r="F1581" s="31" t="s">
        <v>5844</v>
      </c>
      <c r="G1581" s="16">
        <v>45685.443055555559</v>
      </c>
      <c r="H1581" s="26" t="s">
        <v>6210</v>
      </c>
      <c r="I1581" s="47" t="s">
        <v>6211</v>
      </c>
      <c r="J1581" s="47" t="s">
        <v>6212</v>
      </c>
    </row>
    <row r="1582" spans="1:10" ht="112.5">
      <c r="A1582" s="6">
        <v>1580</v>
      </c>
      <c r="B1582" s="6" t="s">
        <v>6201</v>
      </c>
      <c r="C1582" s="31" t="s">
        <v>1158</v>
      </c>
      <c r="D1582" s="2">
        <v>6</v>
      </c>
      <c r="E1582" s="49">
        <v>45708</v>
      </c>
      <c r="F1582" s="31" t="s">
        <v>1158</v>
      </c>
      <c r="G1582" s="16" t="s">
        <v>1665</v>
      </c>
      <c r="H1582" s="26" t="s">
        <v>1665</v>
      </c>
      <c r="I1582" s="47" t="s">
        <v>6213</v>
      </c>
      <c r="J1582" s="47" t="s">
        <v>6214</v>
      </c>
    </row>
    <row r="1583" spans="1:10" ht="45">
      <c r="A1583" s="6">
        <v>1581</v>
      </c>
      <c r="B1583" s="6" t="s">
        <v>6201</v>
      </c>
      <c r="C1583" s="31" t="s">
        <v>5844</v>
      </c>
      <c r="D1583" s="2">
        <v>7</v>
      </c>
      <c r="E1583" s="49">
        <v>45708</v>
      </c>
      <c r="F1583" s="31" t="s">
        <v>6215</v>
      </c>
      <c r="G1583" s="16" t="s">
        <v>1665</v>
      </c>
      <c r="H1583" s="26" t="s">
        <v>1665</v>
      </c>
      <c r="I1583" s="47" t="s">
        <v>6216</v>
      </c>
      <c r="J1583" s="47" t="s">
        <v>6217</v>
      </c>
    </row>
    <row r="1584" spans="1:10" ht="56.25">
      <c r="A1584" s="6">
        <v>1582</v>
      </c>
      <c r="B1584" s="6" t="s">
        <v>6201</v>
      </c>
      <c r="C1584" s="12" t="s">
        <v>1334</v>
      </c>
      <c r="D1584" s="2">
        <v>1</v>
      </c>
      <c r="E1584" s="49">
        <v>45764</v>
      </c>
      <c r="F1584" s="31" t="s">
        <v>2442</v>
      </c>
      <c r="G1584" s="16">
        <v>45741.493750000001</v>
      </c>
      <c r="H1584" s="26" t="s">
        <v>6218</v>
      </c>
      <c r="I1584" s="47" t="s">
        <v>6219</v>
      </c>
      <c r="J1584" s="47" t="s">
        <v>6220</v>
      </c>
    </row>
    <row r="1585" spans="1:10" ht="67.5">
      <c r="A1585" s="6">
        <v>1583</v>
      </c>
      <c r="B1585" s="6" t="s">
        <v>6201</v>
      </c>
      <c r="C1585" s="12" t="s">
        <v>1334</v>
      </c>
      <c r="D1585" s="2">
        <v>2</v>
      </c>
      <c r="E1585" s="49">
        <v>45764</v>
      </c>
      <c r="F1585" s="31" t="s">
        <v>2442</v>
      </c>
      <c r="G1585" s="16">
        <v>45741.493750000001</v>
      </c>
      <c r="H1585" s="26" t="s">
        <v>6218</v>
      </c>
      <c r="I1585" s="47" t="s">
        <v>6221</v>
      </c>
      <c r="J1585" s="47" t="s">
        <v>6222</v>
      </c>
    </row>
    <row r="1586" spans="1:10" ht="33.75">
      <c r="A1586" s="6">
        <v>1584</v>
      </c>
      <c r="B1586" s="6" t="s">
        <v>6201</v>
      </c>
      <c r="C1586" s="12" t="s">
        <v>1334</v>
      </c>
      <c r="D1586" s="2">
        <v>3</v>
      </c>
      <c r="E1586" s="49">
        <v>45764</v>
      </c>
      <c r="F1586" s="31" t="s">
        <v>2442</v>
      </c>
      <c r="G1586" s="16">
        <v>45741.493750000001</v>
      </c>
      <c r="H1586" s="26" t="s">
        <v>6218</v>
      </c>
      <c r="I1586" s="47" t="s">
        <v>6223</v>
      </c>
      <c r="J1586" s="47" t="s">
        <v>6224</v>
      </c>
    </row>
    <row r="1587" spans="1:10" ht="33.75">
      <c r="A1587" s="6">
        <v>1585</v>
      </c>
      <c r="B1587" s="6" t="s">
        <v>6201</v>
      </c>
      <c r="C1587" s="12" t="s">
        <v>1334</v>
      </c>
      <c r="D1587" s="2">
        <v>4</v>
      </c>
      <c r="E1587" s="49">
        <v>45764</v>
      </c>
      <c r="F1587" s="31" t="s">
        <v>2442</v>
      </c>
      <c r="G1587" s="16">
        <v>45754.251388888886</v>
      </c>
      <c r="H1587" s="26" t="s">
        <v>6225</v>
      </c>
      <c r="I1587" s="47" t="s">
        <v>6226</v>
      </c>
      <c r="J1587" s="47" t="s">
        <v>6227</v>
      </c>
    </row>
    <row r="1588" spans="1:10" ht="45">
      <c r="A1588" s="6">
        <v>1586</v>
      </c>
      <c r="B1588" s="6" t="s">
        <v>6201</v>
      </c>
      <c r="C1588" s="31" t="s">
        <v>1158</v>
      </c>
      <c r="D1588" s="2">
        <v>5</v>
      </c>
      <c r="E1588" s="49">
        <v>45764</v>
      </c>
      <c r="F1588" s="31" t="s">
        <v>1158</v>
      </c>
      <c r="G1588" s="16">
        <v>45756.413888888892</v>
      </c>
      <c r="H1588" s="26" t="s">
        <v>6228</v>
      </c>
      <c r="I1588" s="47" t="s">
        <v>6229</v>
      </c>
      <c r="J1588" s="47" t="s">
        <v>6230</v>
      </c>
    </row>
    <row r="1589" spans="1:10" ht="56.25">
      <c r="A1589" s="6">
        <v>1587</v>
      </c>
      <c r="B1589" s="6" t="s">
        <v>6201</v>
      </c>
      <c r="C1589" s="31" t="s">
        <v>1158</v>
      </c>
      <c r="D1589" s="2">
        <v>6</v>
      </c>
      <c r="E1589" s="49">
        <v>45764</v>
      </c>
      <c r="F1589" s="31" t="s">
        <v>1158</v>
      </c>
      <c r="G1589" s="16">
        <v>45721.504166666666</v>
      </c>
      <c r="H1589" s="26" t="s">
        <v>6231</v>
      </c>
      <c r="I1589" s="47" t="s">
        <v>6232</v>
      </c>
      <c r="J1589" s="47" t="s">
        <v>6233</v>
      </c>
    </row>
    <row r="1590" spans="1:10" ht="45">
      <c r="A1590" s="6">
        <v>1588</v>
      </c>
      <c r="B1590" s="6" t="s">
        <v>6201</v>
      </c>
      <c r="C1590" s="12" t="s">
        <v>1135</v>
      </c>
      <c r="D1590" s="2">
        <v>7</v>
      </c>
      <c r="E1590" s="49">
        <v>45764</v>
      </c>
      <c r="F1590" s="31" t="s">
        <v>1783</v>
      </c>
      <c r="G1590" s="16" t="s">
        <v>1665</v>
      </c>
      <c r="H1590" s="26" t="s">
        <v>1665</v>
      </c>
      <c r="I1590" s="47" t="s">
        <v>6234</v>
      </c>
      <c r="J1590" s="47" t="s">
        <v>6235</v>
      </c>
    </row>
    <row r="1591" spans="1:10" ht="78.75">
      <c r="A1591" s="6">
        <v>1589</v>
      </c>
      <c r="B1591" s="6" t="s">
        <v>6201</v>
      </c>
      <c r="C1591" s="12" t="s">
        <v>2321</v>
      </c>
      <c r="D1591" s="2">
        <v>8</v>
      </c>
      <c r="E1591" s="49">
        <v>45764</v>
      </c>
      <c r="F1591" s="31" t="s">
        <v>6236</v>
      </c>
      <c r="G1591" s="16" t="s">
        <v>1665</v>
      </c>
      <c r="H1591" s="26" t="s">
        <v>1665</v>
      </c>
      <c r="I1591" s="47" t="s">
        <v>6237</v>
      </c>
      <c r="J1591" s="47" t="s">
        <v>6238</v>
      </c>
    </row>
    <row r="1592" spans="1:10" ht="33.75">
      <c r="A1592" s="6">
        <v>1590</v>
      </c>
      <c r="B1592" s="6" t="s">
        <v>6201</v>
      </c>
      <c r="C1592" s="31" t="s">
        <v>1360</v>
      </c>
      <c r="D1592" s="2">
        <v>9</v>
      </c>
      <c r="E1592" s="49">
        <v>45764</v>
      </c>
      <c r="F1592" s="31" t="s">
        <v>1360</v>
      </c>
      <c r="G1592" s="16">
        <v>45730.474999999999</v>
      </c>
      <c r="H1592" s="26" t="s">
        <v>6239</v>
      </c>
      <c r="I1592" s="47" t="s">
        <v>6240</v>
      </c>
      <c r="J1592" s="47" t="s">
        <v>6241</v>
      </c>
    </row>
    <row r="1593" spans="1:10" ht="78.75">
      <c r="A1593" s="6">
        <v>1591</v>
      </c>
      <c r="B1593" s="6" t="s">
        <v>6201</v>
      </c>
      <c r="C1593" s="31" t="s">
        <v>5844</v>
      </c>
      <c r="D1593" s="2">
        <v>10</v>
      </c>
      <c r="E1593" s="49">
        <v>45764</v>
      </c>
      <c r="F1593" s="31" t="s">
        <v>6242</v>
      </c>
      <c r="G1593" s="16" t="s">
        <v>5676</v>
      </c>
      <c r="H1593" s="26" t="s">
        <v>1665</v>
      </c>
      <c r="I1593" s="47" t="s">
        <v>6243</v>
      </c>
      <c r="J1593" s="47" t="s">
        <v>6244</v>
      </c>
    </row>
    <row r="1594" spans="1:10" ht="56.25">
      <c r="A1594" s="6">
        <v>1592</v>
      </c>
      <c r="B1594" s="6" t="s">
        <v>6201</v>
      </c>
      <c r="C1594" s="31" t="s">
        <v>1158</v>
      </c>
      <c r="D1594" s="2">
        <v>11</v>
      </c>
      <c r="E1594" s="49">
        <v>45764</v>
      </c>
      <c r="F1594" s="31" t="s">
        <v>1158</v>
      </c>
      <c r="G1594" s="16" t="s">
        <v>5676</v>
      </c>
      <c r="H1594" s="26" t="s">
        <v>1665</v>
      </c>
      <c r="I1594" s="47" t="s">
        <v>6245</v>
      </c>
      <c r="J1594" s="47" t="s">
        <v>6246</v>
      </c>
    </row>
    <row r="1595" spans="1:10" ht="33.75">
      <c r="A1595" s="6">
        <v>1593</v>
      </c>
      <c r="B1595" s="6" t="s">
        <v>6201</v>
      </c>
      <c r="C1595" s="31" t="s">
        <v>5844</v>
      </c>
      <c r="D1595" s="2">
        <v>12</v>
      </c>
      <c r="E1595" s="49">
        <v>45764</v>
      </c>
      <c r="F1595" s="31" t="s">
        <v>6215</v>
      </c>
      <c r="G1595" s="16" t="s">
        <v>5676</v>
      </c>
      <c r="H1595" s="26" t="s">
        <v>1665</v>
      </c>
      <c r="I1595" s="47" t="s">
        <v>6247</v>
      </c>
      <c r="J1595" s="47" t="s">
        <v>6248</v>
      </c>
    </row>
    <row r="1596" spans="1:10" ht="56.25">
      <c r="A1596" s="6">
        <v>1594</v>
      </c>
      <c r="B1596" s="6" t="s">
        <v>6201</v>
      </c>
      <c r="C1596" s="31" t="s">
        <v>5844</v>
      </c>
      <c r="D1596" s="2">
        <v>13</v>
      </c>
      <c r="E1596" s="49">
        <v>45764</v>
      </c>
      <c r="F1596" s="31" t="s">
        <v>6249</v>
      </c>
      <c r="G1596" s="16" t="s">
        <v>1665</v>
      </c>
      <c r="H1596" s="26" t="s">
        <v>1665</v>
      </c>
      <c r="I1596" s="47" t="s">
        <v>6250</v>
      </c>
      <c r="J1596" s="47" t="s">
        <v>6251</v>
      </c>
    </row>
    <row r="1597" spans="1:10" ht="56.25">
      <c r="A1597" s="6">
        <v>1595</v>
      </c>
      <c r="B1597" s="6" t="s">
        <v>6201</v>
      </c>
      <c r="C1597" s="31" t="s">
        <v>1144</v>
      </c>
      <c r="D1597" s="2">
        <v>14</v>
      </c>
      <c r="E1597" s="49">
        <v>45764</v>
      </c>
      <c r="F1597" s="31" t="s">
        <v>1144</v>
      </c>
      <c r="G1597" s="16">
        <v>45735.604166666664</v>
      </c>
      <c r="H1597" s="26" t="s">
        <v>6252</v>
      </c>
      <c r="I1597" s="47" t="s">
        <v>6253</v>
      </c>
      <c r="J1597" s="47" t="s">
        <v>6254</v>
      </c>
    </row>
    <row r="1598" spans="1:10" ht="45">
      <c r="A1598" s="6">
        <v>1596</v>
      </c>
      <c r="B1598" s="6" t="s">
        <v>6201</v>
      </c>
      <c r="C1598" s="12" t="s">
        <v>1193</v>
      </c>
      <c r="D1598" s="2">
        <v>15</v>
      </c>
      <c r="E1598" s="49">
        <v>45764</v>
      </c>
      <c r="F1598" s="31" t="s">
        <v>6255</v>
      </c>
      <c r="G1598" s="16">
        <v>45754.788194444445</v>
      </c>
      <c r="H1598" s="26" t="s">
        <v>6256</v>
      </c>
      <c r="I1598" s="47" t="s">
        <v>6257</v>
      </c>
      <c r="J1598" s="47" t="s">
        <v>6258</v>
      </c>
    </row>
    <row r="1599" spans="1:10" ht="123.75">
      <c r="A1599" s="6">
        <v>1597</v>
      </c>
      <c r="B1599" s="6" t="s">
        <v>6201</v>
      </c>
      <c r="C1599" s="31" t="s">
        <v>1169</v>
      </c>
      <c r="D1599" s="2">
        <v>16</v>
      </c>
      <c r="E1599" s="49">
        <v>45764</v>
      </c>
      <c r="F1599" s="31" t="s">
        <v>1169</v>
      </c>
      <c r="G1599" s="16">
        <v>45756.629166666666</v>
      </c>
      <c r="H1599" s="26" t="s">
        <v>6259</v>
      </c>
      <c r="I1599" s="47" t="s">
        <v>6260</v>
      </c>
      <c r="J1599" s="47" t="s">
        <v>6261</v>
      </c>
    </row>
    <row r="1600" spans="1:10" ht="78.75">
      <c r="A1600" s="6">
        <v>1598</v>
      </c>
      <c r="B1600" s="6" t="s">
        <v>6201</v>
      </c>
      <c r="C1600" s="12" t="s">
        <v>1199</v>
      </c>
      <c r="D1600" s="2">
        <v>17</v>
      </c>
      <c r="E1600" s="49">
        <v>45764</v>
      </c>
      <c r="F1600" s="31" t="s">
        <v>6262</v>
      </c>
      <c r="G1600" s="16">
        <v>45761.883333333331</v>
      </c>
      <c r="H1600" s="26" t="s">
        <v>6263</v>
      </c>
      <c r="I1600" s="47" t="s">
        <v>6264</v>
      </c>
      <c r="J1600" s="47" t="s">
        <v>6265</v>
      </c>
    </row>
    <row r="1601" spans="1:10" ht="123.75">
      <c r="A1601" s="6">
        <v>1599</v>
      </c>
      <c r="B1601" s="6" t="s">
        <v>6201</v>
      </c>
      <c r="C1601" s="31" t="s">
        <v>5174</v>
      </c>
      <c r="D1601" s="2">
        <v>18</v>
      </c>
      <c r="E1601" s="49">
        <v>45764</v>
      </c>
      <c r="F1601" s="31" t="s">
        <v>5174</v>
      </c>
      <c r="G1601" s="16" t="s">
        <v>1665</v>
      </c>
      <c r="H1601" s="26" t="s">
        <v>1665</v>
      </c>
      <c r="I1601" s="47" t="s">
        <v>6266</v>
      </c>
      <c r="J1601" s="47" t="s">
        <v>6267</v>
      </c>
    </row>
    <row r="1602" spans="1:10" ht="90">
      <c r="A1602" s="6">
        <v>1600</v>
      </c>
      <c r="B1602" s="6" t="s">
        <v>6201</v>
      </c>
      <c r="C1602" s="31" t="s">
        <v>5174</v>
      </c>
      <c r="D1602" s="2">
        <v>19</v>
      </c>
      <c r="E1602" s="49">
        <v>45764</v>
      </c>
      <c r="F1602" s="31" t="s">
        <v>5174</v>
      </c>
      <c r="G1602" s="16" t="s">
        <v>1665</v>
      </c>
      <c r="H1602" s="26" t="s">
        <v>1665</v>
      </c>
      <c r="I1602" s="47" t="s">
        <v>6268</v>
      </c>
      <c r="J1602" s="47" t="s">
        <v>6269</v>
      </c>
    </row>
    <row r="1603" spans="1:10" ht="33.75">
      <c r="A1603" s="6">
        <v>1601</v>
      </c>
      <c r="B1603" s="6" t="s">
        <v>6201</v>
      </c>
      <c r="C1603" s="12" t="s">
        <v>1193</v>
      </c>
      <c r="D1603" s="2">
        <v>20</v>
      </c>
      <c r="E1603" s="49">
        <v>45764</v>
      </c>
      <c r="F1603" s="31" t="s">
        <v>5174</v>
      </c>
      <c r="G1603" s="16">
        <v>45762.943055555559</v>
      </c>
      <c r="H1603" s="26" t="s">
        <v>6270</v>
      </c>
      <c r="I1603" s="47" t="s">
        <v>6271</v>
      </c>
      <c r="J1603" s="47" t="s">
        <v>6272</v>
      </c>
    </row>
    <row r="1604" spans="1:10" ht="56.25">
      <c r="A1604" s="6">
        <v>1602</v>
      </c>
      <c r="B1604" s="6" t="s">
        <v>6201</v>
      </c>
      <c r="C1604" s="12" t="s">
        <v>1334</v>
      </c>
      <c r="D1604" s="2">
        <v>1</v>
      </c>
      <c r="E1604" s="49">
        <v>45771</v>
      </c>
      <c r="F1604" s="31" t="s">
        <v>6053</v>
      </c>
      <c r="G1604" s="16">
        <v>45768.427777777775</v>
      </c>
      <c r="H1604" s="26" t="s">
        <v>6273</v>
      </c>
      <c r="I1604" s="47" t="s">
        <v>6274</v>
      </c>
      <c r="J1604" s="47" t="s">
        <v>6275</v>
      </c>
    </row>
    <row r="1605" spans="1:10" ht="33.75">
      <c r="A1605" s="6">
        <v>1603</v>
      </c>
      <c r="B1605" s="6" t="s">
        <v>6201</v>
      </c>
      <c r="C1605" s="12" t="s">
        <v>1217</v>
      </c>
      <c r="D1605" s="2">
        <v>2</v>
      </c>
      <c r="E1605" s="49">
        <v>45771</v>
      </c>
      <c r="F1605" s="31" t="s">
        <v>2266</v>
      </c>
      <c r="G1605" s="16">
        <v>45763.75277777778</v>
      </c>
      <c r="H1605" s="26" t="s">
        <v>6276</v>
      </c>
      <c r="I1605" s="47" t="s">
        <v>6277</v>
      </c>
      <c r="J1605" s="47" t="s">
        <v>6278</v>
      </c>
    </row>
    <row r="1606" spans="1:10" ht="135">
      <c r="A1606" s="6">
        <v>1604</v>
      </c>
      <c r="B1606" s="6" t="s">
        <v>6201</v>
      </c>
      <c r="C1606" s="31" t="s">
        <v>1360</v>
      </c>
      <c r="D1606" s="2">
        <v>3</v>
      </c>
      <c r="E1606" s="49">
        <v>45771</v>
      </c>
      <c r="F1606" s="31" t="s">
        <v>1360</v>
      </c>
      <c r="G1606" s="16">
        <v>45768.745138888888</v>
      </c>
      <c r="H1606" s="26" t="s">
        <v>6279</v>
      </c>
      <c r="I1606" s="47" t="s">
        <v>6280</v>
      </c>
      <c r="J1606" s="47" t="s">
        <v>6281</v>
      </c>
    </row>
    <row r="1607" spans="1:10" ht="146.25">
      <c r="A1607" s="6">
        <v>1605</v>
      </c>
      <c r="B1607" s="6" t="s">
        <v>6201</v>
      </c>
      <c r="C1607" s="31" t="s">
        <v>1275</v>
      </c>
      <c r="D1607" s="2">
        <v>4</v>
      </c>
      <c r="E1607" s="49">
        <v>45771</v>
      </c>
      <c r="F1607" s="31" t="s">
        <v>1275</v>
      </c>
      <c r="G1607" s="16">
        <v>45762.604861111111</v>
      </c>
      <c r="H1607" s="26" t="s">
        <v>6282</v>
      </c>
      <c r="I1607" s="47" t="s">
        <v>6283</v>
      </c>
      <c r="J1607" s="47" t="s">
        <v>6284</v>
      </c>
    </row>
    <row r="1608" spans="1:10" ht="33.75">
      <c r="A1608" s="6">
        <v>1606</v>
      </c>
      <c r="B1608" s="6" t="s">
        <v>6201</v>
      </c>
      <c r="C1608" s="12" t="s">
        <v>1199</v>
      </c>
      <c r="D1608" s="2">
        <v>5</v>
      </c>
      <c r="E1608" s="49">
        <v>45771</v>
      </c>
      <c r="F1608" s="31" t="s">
        <v>6262</v>
      </c>
      <c r="G1608" s="16">
        <v>45763.667361111111</v>
      </c>
      <c r="H1608" s="26" t="s">
        <v>6263</v>
      </c>
      <c r="I1608" s="47" t="s">
        <v>6285</v>
      </c>
      <c r="J1608" s="47" t="s">
        <v>6286</v>
      </c>
    </row>
    <row r="1609" spans="1:10" ht="123.75">
      <c r="A1609" s="6">
        <v>1607</v>
      </c>
      <c r="B1609" s="6" t="s">
        <v>6201</v>
      </c>
      <c r="C1609" s="31" t="s">
        <v>1369</v>
      </c>
      <c r="D1609" s="2">
        <v>6</v>
      </c>
      <c r="E1609" s="49">
        <v>45771</v>
      </c>
      <c r="F1609" s="31" t="s">
        <v>6287</v>
      </c>
      <c r="G1609" s="16">
        <v>45764.955555555556</v>
      </c>
      <c r="H1609" s="26" t="s">
        <v>6288</v>
      </c>
      <c r="I1609" s="47" t="s">
        <v>6289</v>
      </c>
      <c r="J1609" s="47" t="s">
        <v>6290</v>
      </c>
    </row>
    <row r="1610" spans="1:10" ht="191.25">
      <c r="A1610" s="6">
        <v>1608</v>
      </c>
      <c r="B1610" s="6" t="s">
        <v>6201</v>
      </c>
      <c r="C1610" s="31" t="s">
        <v>1379</v>
      </c>
      <c r="D1610" s="2">
        <v>1</v>
      </c>
      <c r="E1610" s="49">
        <v>45778</v>
      </c>
      <c r="F1610" s="31" t="s">
        <v>1379</v>
      </c>
      <c r="G1610" s="16" t="s">
        <v>1665</v>
      </c>
      <c r="H1610" s="26" t="s">
        <v>1665</v>
      </c>
      <c r="I1610" s="47" t="s">
        <v>6291</v>
      </c>
      <c r="J1610" s="47" t="s">
        <v>6292</v>
      </c>
    </row>
    <row r="1611" spans="1:10" ht="45">
      <c r="A1611" s="6">
        <v>1609</v>
      </c>
      <c r="B1611" s="6" t="s">
        <v>6201</v>
      </c>
      <c r="C1611" s="12" t="s">
        <v>1217</v>
      </c>
      <c r="D1611" s="2">
        <v>1</v>
      </c>
      <c r="E1611" s="49">
        <v>45785</v>
      </c>
      <c r="F1611" s="31" t="s">
        <v>2266</v>
      </c>
      <c r="G1611" s="16">
        <v>45777.691666666666</v>
      </c>
      <c r="H1611" s="26" t="s">
        <v>6293</v>
      </c>
      <c r="I1611" s="47" t="s">
        <v>6294</v>
      </c>
      <c r="J1611" s="47" t="s">
        <v>6295</v>
      </c>
    </row>
    <row r="1612" spans="1:10" ht="101.25">
      <c r="A1612" s="6">
        <v>1610</v>
      </c>
      <c r="B1612" s="6" t="s">
        <v>6201</v>
      </c>
      <c r="C1612" s="31" t="s">
        <v>1221</v>
      </c>
      <c r="D1612" s="2">
        <v>2</v>
      </c>
      <c r="E1612" s="49">
        <v>45785</v>
      </c>
      <c r="F1612" s="31" t="s">
        <v>6296</v>
      </c>
      <c r="G1612" s="16" t="s">
        <v>1665</v>
      </c>
      <c r="H1612" s="26" t="s">
        <v>1665</v>
      </c>
      <c r="I1612" s="47" t="s">
        <v>6297</v>
      </c>
      <c r="J1612" s="47" t="s">
        <v>6298</v>
      </c>
    </row>
    <row r="1613" spans="1:10" ht="112.5">
      <c r="A1613" s="6">
        <v>1611</v>
      </c>
      <c r="B1613" s="6" t="s">
        <v>6201</v>
      </c>
      <c r="C1613" s="12" t="s">
        <v>1295</v>
      </c>
      <c r="D1613" s="2">
        <v>3</v>
      </c>
      <c r="E1613" s="49">
        <v>45785</v>
      </c>
      <c r="F1613" s="31" t="s">
        <v>6299</v>
      </c>
      <c r="G1613" s="16">
        <v>45770.560416666667</v>
      </c>
      <c r="H1613" s="26" t="s">
        <v>6300</v>
      </c>
      <c r="I1613" s="47" t="s">
        <v>6301</v>
      </c>
      <c r="J1613" s="47" t="s">
        <v>6302</v>
      </c>
    </row>
    <row r="1614" spans="1:10" ht="101.25">
      <c r="A1614" s="6">
        <v>1612</v>
      </c>
      <c r="B1614" s="6" t="s">
        <v>6201</v>
      </c>
      <c r="C1614" s="12" t="s">
        <v>1135</v>
      </c>
      <c r="D1614" s="2">
        <v>1</v>
      </c>
      <c r="E1614" s="49">
        <v>45792</v>
      </c>
      <c r="F1614" s="31" t="s">
        <v>1783</v>
      </c>
      <c r="G1614" s="16">
        <v>45783.704861111109</v>
      </c>
      <c r="H1614" s="26" t="s">
        <v>6303</v>
      </c>
      <c r="I1614" s="47" t="s">
        <v>6304</v>
      </c>
      <c r="J1614" s="47" t="s">
        <v>6305</v>
      </c>
    </row>
    <row r="1615" spans="1:10" ht="135">
      <c r="A1615" s="6">
        <v>1613</v>
      </c>
      <c r="B1615" s="6" t="s">
        <v>6201</v>
      </c>
      <c r="C1615" s="31" t="s">
        <v>2405</v>
      </c>
      <c r="D1615" s="2">
        <v>2</v>
      </c>
      <c r="E1615" s="49">
        <v>45792</v>
      </c>
      <c r="F1615" s="31" t="s">
        <v>2405</v>
      </c>
      <c r="G1615" s="16">
        <v>45785.362500000003</v>
      </c>
      <c r="H1615" s="26" t="s">
        <v>6306</v>
      </c>
      <c r="I1615" s="47" t="s">
        <v>6307</v>
      </c>
      <c r="J1615" s="47" t="s">
        <v>6308</v>
      </c>
    </row>
    <row r="1616" spans="1:10" ht="112.5">
      <c r="A1616" s="6">
        <v>1614</v>
      </c>
      <c r="B1616" s="6" t="s">
        <v>6201</v>
      </c>
      <c r="C1616" s="12" t="s">
        <v>2321</v>
      </c>
      <c r="D1616" s="2">
        <v>3</v>
      </c>
      <c r="E1616" s="49">
        <v>45792</v>
      </c>
      <c r="F1616" s="31" t="s">
        <v>1158</v>
      </c>
      <c r="G1616" s="16">
        <v>45786.348611111112</v>
      </c>
      <c r="H1616" s="26" t="s">
        <v>6309</v>
      </c>
      <c r="I1616" s="47" t="s">
        <v>6310</v>
      </c>
      <c r="J1616" s="47" t="s">
        <v>6311</v>
      </c>
    </row>
    <row r="1617" spans="1:10" ht="225">
      <c r="A1617" s="6">
        <v>1615</v>
      </c>
      <c r="B1617" s="6" t="s">
        <v>6201</v>
      </c>
      <c r="C1617" s="31" t="s">
        <v>1158</v>
      </c>
      <c r="D1617" s="2">
        <v>4</v>
      </c>
      <c r="E1617" s="49">
        <v>45792</v>
      </c>
      <c r="F1617" s="31" t="s">
        <v>1153</v>
      </c>
      <c r="G1617" s="16" t="s">
        <v>6312</v>
      </c>
      <c r="H1617" s="26" t="s">
        <v>6313</v>
      </c>
      <c r="I1617" s="47" t="s">
        <v>6314</v>
      </c>
      <c r="J1617" s="47" t="s">
        <v>6315</v>
      </c>
    </row>
    <row r="1618" spans="1:10" ht="78.75">
      <c r="A1618" s="6">
        <v>1616</v>
      </c>
      <c r="B1618" s="6" t="s">
        <v>6201</v>
      </c>
      <c r="C1618" s="31" t="s">
        <v>5174</v>
      </c>
      <c r="D1618" s="2">
        <v>5</v>
      </c>
      <c r="E1618" s="49">
        <v>45792</v>
      </c>
      <c r="F1618" s="31" t="s">
        <v>5174</v>
      </c>
      <c r="G1618" s="16">
        <v>45789.736805555556</v>
      </c>
      <c r="H1618" s="26" t="s">
        <v>6316</v>
      </c>
      <c r="I1618" s="47" t="s">
        <v>6317</v>
      </c>
      <c r="J1618" s="47" t="s">
        <v>6318</v>
      </c>
    </row>
    <row r="1619" spans="1:10" ht="409.5">
      <c r="A1619" s="6">
        <v>1617</v>
      </c>
      <c r="B1619" s="6" t="s">
        <v>6201</v>
      </c>
      <c r="C1619" s="31" t="s">
        <v>1221</v>
      </c>
      <c r="D1619" s="2">
        <v>6</v>
      </c>
      <c r="E1619" s="49">
        <v>45792</v>
      </c>
      <c r="F1619" s="31" t="s">
        <v>1221</v>
      </c>
      <c r="G1619" s="16" t="s">
        <v>1665</v>
      </c>
      <c r="H1619" s="26" t="s">
        <v>1665</v>
      </c>
      <c r="I1619" s="47" t="s">
        <v>6319</v>
      </c>
      <c r="J1619" s="47" t="s">
        <v>6320</v>
      </c>
    </row>
    <row r="1620" spans="1:10" ht="247.5">
      <c r="A1620" s="6">
        <v>1618</v>
      </c>
      <c r="B1620" s="6" t="s">
        <v>6201</v>
      </c>
      <c r="C1620" s="31" t="s">
        <v>1379</v>
      </c>
      <c r="D1620" s="2">
        <v>7</v>
      </c>
      <c r="E1620" s="49">
        <v>45792</v>
      </c>
      <c r="F1620" s="31" t="s">
        <v>1379</v>
      </c>
      <c r="G1620" s="16" t="s">
        <v>1665</v>
      </c>
      <c r="H1620" s="26" t="s">
        <v>1665</v>
      </c>
      <c r="I1620" s="47" t="s">
        <v>6321</v>
      </c>
      <c r="J1620" s="47" t="s">
        <v>6345</v>
      </c>
    </row>
    <row r="1621" spans="1:10" ht="202.5">
      <c r="A1621" s="6">
        <v>1619</v>
      </c>
      <c r="B1621" s="6" t="s">
        <v>6201</v>
      </c>
      <c r="C1621" s="31" t="s">
        <v>1379</v>
      </c>
      <c r="D1621" s="2">
        <v>1</v>
      </c>
      <c r="E1621" s="49">
        <v>45799</v>
      </c>
      <c r="F1621" s="31" t="s">
        <v>1379</v>
      </c>
      <c r="G1621" s="16">
        <v>45796.561111111114</v>
      </c>
      <c r="H1621" s="26" t="s">
        <v>6322</v>
      </c>
      <c r="I1621" s="47" t="s">
        <v>6323</v>
      </c>
      <c r="J1621" s="47" t="s">
        <v>6324</v>
      </c>
    </row>
    <row r="1622" spans="1:10" ht="45">
      <c r="A1622" s="6">
        <v>1620</v>
      </c>
      <c r="B1622" s="6" t="s">
        <v>6201</v>
      </c>
      <c r="C1622" s="31" t="s">
        <v>1379</v>
      </c>
      <c r="D1622" s="2">
        <v>2</v>
      </c>
      <c r="E1622" s="49">
        <v>45799</v>
      </c>
      <c r="F1622" s="31" t="s">
        <v>1379</v>
      </c>
      <c r="G1622" s="16">
        <v>45797.432638888888</v>
      </c>
      <c r="H1622" s="26" t="s">
        <v>6325</v>
      </c>
      <c r="I1622" s="47" t="s">
        <v>6326</v>
      </c>
      <c r="J1622" s="47" t="s">
        <v>6327</v>
      </c>
    </row>
    <row r="1623" spans="1:10" ht="225">
      <c r="A1623" s="6">
        <v>1621</v>
      </c>
      <c r="B1623" s="6" t="s">
        <v>6201</v>
      </c>
      <c r="C1623" s="31" t="s">
        <v>1221</v>
      </c>
      <c r="D1623" s="2">
        <v>3</v>
      </c>
      <c r="E1623" s="49">
        <v>45799</v>
      </c>
      <c r="F1623" s="31" t="s">
        <v>1221</v>
      </c>
      <c r="G1623" s="16" t="s">
        <v>1665</v>
      </c>
      <c r="H1623" s="26" t="s">
        <v>1665</v>
      </c>
      <c r="I1623" s="47" t="s">
        <v>6328</v>
      </c>
      <c r="J1623" s="47" t="s">
        <v>6329</v>
      </c>
    </row>
    <row r="1624" spans="1:10" ht="409.5">
      <c r="A1624" s="6">
        <v>1622</v>
      </c>
      <c r="B1624" s="6" t="s">
        <v>6201</v>
      </c>
      <c r="C1624" s="31" t="s">
        <v>1221</v>
      </c>
      <c r="D1624" s="2">
        <v>4</v>
      </c>
      <c r="E1624" s="49">
        <v>45799</v>
      </c>
      <c r="F1624" s="31" t="s">
        <v>1221</v>
      </c>
      <c r="G1624" s="16">
        <v>45794.059027777781</v>
      </c>
      <c r="H1624" s="26" t="s">
        <v>6330</v>
      </c>
      <c r="I1624" s="47" t="s">
        <v>6331</v>
      </c>
      <c r="J1624" s="47" t="s">
        <v>6332</v>
      </c>
    </row>
    <row r="1625" spans="1:10" ht="112.5">
      <c r="A1625" s="6">
        <v>1623</v>
      </c>
      <c r="B1625" s="6" t="s">
        <v>6201</v>
      </c>
      <c r="C1625" s="31" t="s">
        <v>1221</v>
      </c>
      <c r="D1625" s="2">
        <v>5</v>
      </c>
      <c r="E1625" s="49">
        <v>45799</v>
      </c>
      <c r="F1625" s="31" t="s">
        <v>1221</v>
      </c>
      <c r="G1625" s="16">
        <v>45798.463888888888</v>
      </c>
      <c r="H1625" s="26" t="s">
        <v>6333</v>
      </c>
      <c r="I1625" s="47" t="s">
        <v>6334</v>
      </c>
      <c r="J1625" s="47" t="s">
        <v>6335</v>
      </c>
    </row>
    <row r="1626" spans="1:10" ht="292.5">
      <c r="A1626" s="6">
        <v>1624</v>
      </c>
      <c r="B1626" s="6" t="s">
        <v>6201</v>
      </c>
      <c r="C1626" s="31" t="s">
        <v>1379</v>
      </c>
      <c r="D1626" s="2">
        <v>1</v>
      </c>
      <c r="E1626" s="49">
        <v>45806</v>
      </c>
      <c r="F1626" s="31" t="s">
        <v>1379</v>
      </c>
      <c r="G1626" s="16" t="s">
        <v>6312</v>
      </c>
      <c r="H1626" s="26" t="s">
        <v>6336</v>
      </c>
      <c r="I1626" s="47" t="s">
        <v>6337</v>
      </c>
      <c r="J1626" s="47" t="s">
        <v>6338</v>
      </c>
    </row>
    <row r="1627" spans="1:10" ht="33.75">
      <c r="A1627" s="6">
        <v>1625</v>
      </c>
      <c r="B1627" s="6" t="s">
        <v>6201</v>
      </c>
      <c r="C1627" s="31" t="s">
        <v>1360</v>
      </c>
      <c r="D1627" s="2">
        <v>2</v>
      </c>
      <c r="E1627" s="49">
        <v>45806</v>
      </c>
      <c r="F1627" s="31" t="s">
        <v>1360</v>
      </c>
      <c r="G1627" s="16">
        <v>45799.48333333333</v>
      </c>
      <c r="H1627" s="26" t="s">
        <v>6339</v>
      </c>
      <c r="I1627" s="47" t="s">
        <v>6340</v>
      </c>
      <c r="J1627" s="47" t="s">
        <v>6341</v>
      </c>
    </row>
    <row r="1628" spans="1:10" ht="67.5">
      <c r="A1628" s="6">
        <v>1626</v>
      </c>
      <c r="B1628" s="6" t="s">
        <v>6201</v>
      </c>
      <c r="C1628" s="12" t="s">
        <v>1221</v>
      </c>
      <c r="D1628" s="2">
        <v>3</v>
      </c>
      <c r="E1628" s="49">
        <v>45806</v>
      </c>
      <c r="F1628" s="31" t="s">
        <v>6342</v>
      </c>
      <c r="G1628" s="16" t="s">
        <v>1665</v>
      </c>
      <c r="H1628" s="26" t="s">
        <v>1665</v>
      </c>
      <c r="I1628" s="47" t="s">
        <v>6343</v>
      </c>
      <c r="J1628" s="47" t="s">
        <v>6344</v>
      </c>
    </row>
  </sheetData>
  <autoFilter ref="A2:J1576" xr:uid="{00000000-0001-0000-0200-000000000000}"/>
  <hyperlinks>
    <hyperlink ref="I753" r:id="rId1" display="http://www.cms.gov/Medicare/Health-Plans/PrivateFeeforServicePlans/index.html" xr:uid="{00000000-0004-0000-0200-000000000000}"/>
    <hyperlink ref="I1282" r:id="rId2" display="https://www.cms.gov/Medicare/Health-Plans/MedicareAdvtgSpecRateStats/FFS-Data.html" xr:uid="{00000000-0004-0000-0200-000001000000}"/>
  </hyperlinks>
  <pageMargins left="0.2" right="0.2" top="0.5" bottom="0.5" header="0.3" footer="0.3"/>
  <pageSetup scale="94" fitToHeight="500"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File Information</vt:lpstr>
      <vt:lpstr>List of Topics</vt:lpstr>
      <vt:lpstr>Historic Actuarial UGC Guidance</vt:lpstr>
      <vt:lpstr>'Historic Actuarial UGC Guidance'!Print_Area</vt:lpstr>
      <vt:lpstr>'Historic Actuarial UGC Guidance'!Print_Titles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UGC Cumulative Q&amp;A from CY2007 to CY2025</dc:title>
  <dc:creator/>
  <cp:lastModifiedBy/>
  <dcterms:created xsi:type="dcterms:W3CDTF">2022-09-12T20:02:58Z</dcterms:created>
  <dcterms:modified xsi:type="dcterms:W3CDTF">2025-09-02T17:51:14Z</dcterms:modified>
</cp:coreProperties>
</file>